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filterPrivacy="1"/>
  <xr:revisionPtr revIDLastSave="0" documentId="13_ncr:1_{8E315B61-7ABB-2E46-BD1A-D3951B3C85FD}" xr6:coauthVersionLast="47" xr6:coauthVersionMax="47" xr10:uidLastSave="{00000000-0000-0000-0000-000000000000}"/>
  <bookViews>
    <workbookView xWindow="19540" yWindow="2280" windowWidth="25120" windowHeight="21720" tabRatio="849" xr2:uid="{00000000-000D-0000-FFFF-FFFF00000000}"/>
  </bookViews>
  <sheets>
    <sheet name="D&amp;I " sheetId="32" r:id="rId1"/>
    <sheet name="ワーク・ライフ・バランス・働き方" sheetId="33" r:id="rId2"/>
    <sheet name="人財育成" sheetId="34" r:id="rId3"/>
    <sheet name="労働安全衛生" sheetId="11" r:id="rId4"/>
    <sheet name="次世代成長支援 " sheetId="28" r:id="rId5"/>
    <sheet name="地域への取り組み" sheetId="12" r:id="rId6"/>
    <sheet name="健康増進に関する事業" sheetId="30" r:id="rId7"/>
    <sheet name="お客さま満足度" sheetId="13" r:id="rId8"/>
    <sheet name="品質管理" sheetId="15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1" l="1"/>
  <c r="D24" i="11"/>
  <c r="D21" i="11"/>
  <c r="D20" i="11"/>
  <c r="D19" i="11"/>
  <c r="D18" i="11"/>
  <c r="D17" i="11"/>
</calcChain>
</file>

<file path=xl/sharedStrings.xml><?xml version="1.0" encoding="utf-8"?>
<sst xmlns="http://schemas.openxmlformats.org/spreadsheetml/2006/main" count="356" uniqueCount="176">
  <si>
    <t>単位</t>
    <rPh sb="0" eb="2">
      <t>タンイ</t>
    </rPh>
    <phoneticPr fontId="1"/>
  </si>
  <si>
    <t>■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</si>
  <si>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</si>
  <si>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</si>
  <si>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男性</t>
    <rPh sb="0" eb="2">
      <t>ダンセイ</t>
    </rPh>
    <phoneticPr fontId="2"/>
  </si>
  <si>
    <t>女性</t>
    <rPh sb="0" eb="2">
      <t>ジョセイ</t>
    </rPh>
    <phoneticPr fontId="2"/>
  </si>
  <si>
    <t>名</t>
    <rPh sb="0" eb="1">
      <t>メイ</t>
    </rPh>
    <phoneticPr fontId="2"/>
  </si>
  <si>
    <t>％</t>
  </si>
  <si>
    <t>女性管理職比率</t>
  </si>
  <si>
    <t>再雇用者数</t>
    <rPh sb="0" eb="4">
      <t>サイコヨウシャ</t>
    </rPh>
    <rPh sb="4" eb="5">
      <t>スウ</t>
    </rPh>
    <phoneticPr fontId="2"/>
  </si>
  <si>
    <t>再雇用率</t>
    <rPh sb="0" eb="3">
      <t>サイコヨウ</t>
    </rPh>
    <rPh sb="3" eb="4">
      <t>リツ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</si>
  <si>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</si>
  <si>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</si>
  <si>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採用者数</t>
    <rPh sb="0" eb="3">
      <t>サイヨウシャ</t>
    </rPh>
    <rPh sb="3" eb="4">
      <t>スウ</t>
    </rPh>
    <phoneticPr fontId="2"/>
  </si>
  <si>
    <t>在宅勤務・サテライト勤務制度の利用者数</t>
  </si>
  <si>
    <t>女性管理職数</t>
  </si>
  <si>
    <t>参加者数</t>
    <rPh sb="0" eb="4">
      <t>サンカシャスウ</t>
    </rPh>
    <phoneticPr fontId="2"/>
  </si>
  <si>
    <t>フォローアップ課程</t>
    <rPh sb="7" eb="9">
      <t>カテイ</t>
    </rPh>
    <phoneticPr fontId="2"/>
  </si>
  <si>
    <t>ホップアップ課程</t>
    <rPh sb="6" eb="8">
      <t>カテイ</t>
    </rPh>
    <phoneticPr fontId="2"/>
  </si>
  <si>
    <t>レベルアップ課程</t>
    <rPh sb="6" eb="8">
      <t>カテイ</t>
    </rPh>
    <phoneticPr fontId="2"/>
  </si>
  <si>
    <t>ステップアップ課程</t>
    <rPh sb="7" eb="9">
      <t>カテイ</t>
    </rPh>
    <phoneticPr fontId="2"/>
  </si>
  <si>
    <t>ジャンプアップ課程</t>
    <rPh sb="7" eb="9">
      <t>カテイ</t>
    </rPh>
    <phoneticPr fontId="2"/>
  </si>
  <si>
    <t>-</t>
  </si>
  <si>
    <t>ー</t>
  </si>
  <si>
    <t>労働災害度数率</t>
    <rPh sb="0" eb="2">
      <t>ロウドウ</t>
    </rPh>
    <rPh sb="2" eb="4">
      <t>サイガイ</t>
    </rPh>
    <rPh sb="4" eb="6">
      <t>ドスウ</t>
    </rPh>
    <rPh sb="6" eb="7">
      <t>リツ</t>
    </rPh>
    <phoneticPr fontId="2"/>
  </si>
  <si>
    <t>％</t>
    <phoneticPr fontId="2"/>
  </si>
  <si>
    <t>転倒</t>
    <rPh sb="0" eb="2">
      <t>テントウ</t>
    </rPh>
    <phoneticPr fontId="2"/>
  </si>
  <si>
    <t>切れ・こすれ</t>
    <rPh sb="0" eb="1">
      <t>キ</t>
    </rPh>
    <phoneticPr fontId="2"/>
  </si>
  <si>
    <t>はさまれ・巻き込まれ</t>
    <rPh sb="5" eb="6">
      <t>マ</t>
    </rPh>
    <rPh sb="7" eb="8">
      <t>コ</t>
    </rPh>
    <phoneticPr fontId="2"/>
  </si>
  <si>
    <t>高温・低温接触</t>
    <rPh sb="0" eb="2">
      <t>コウオン</t>
    </rPh>
    <rPh sb="3" eb="5">
      <t>テイオン</t>
    </rPh>
    <rPh sb="5" eb="7">
      <t>セッショク</t>
    </rPh>
    <phoneticPr fontId="2"/>
  </si>
  <si>
    <t>有害物等接触</t>
    <rPh sb="0" eb="3">
      <t>ユウガイブツ</t>
    </rPh>
    <rPh sb="3" eb="4">
      <t>トウ</t>
    </rPh>
    <rPh sb="4" eb="6">
      <t>セッショク</t>
    </rPh>
    <phoneticPr fontId="2"/>
  </si>
  <si>
    <t>激突</t>
    <rPh sb="0" eb="2">
      <t>ゲキトツ</t>
    </rPh>
    <phoneticPr fontId="2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</si>
  <si>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2"/>
  </si>
  <si>
    <t>墜落・転倒</t>
    <rPh sb="0" eb="2">
      <t>ツイラク</t>
    </rPh>
    <rPh sb="3" eb="5">
      <t>テントウ</t>
    </rPh>
    <phoneticPr fontId="2"/>
  </si>
  <si>
    <t>飛来・落下</t>
    <rPh sb="0" eb="2">
      <t>ヒライ</t>
    </rPh>
    <rPh sb="3" eb="5">
      <t>ラッカ</t>
    </rPh>
    <phoneticPr fontId="2"/>
  </si>
  <si>
    <t>型別</t>
    <rPh sb="0" eb="1">
      <t>カタ</t>
    </rPh>
    <rPh sb="1" eb="2">
      <t>ベツ</t>
    </rPh>
    <phoneticPr fontId="1"/>
  </si>
  <si>
    <t>開催回数</t>
    <rPh sb="0" eb="2">
      <t>カイサイ</t>
    </rPh>
    <rPh sb="2" eb="4">
      <t>カイスウ</t>
    </rPh>
    <phoneticPr fontId="2"/>
  </si>
  <si>
    <t>参加社数</t>
    <rPh sb="0" eb="2">
      <t>サンカ</t>
    </rPh>
    <rPh sb="2" eb="3">
      <t>シャ</t>
    </rPh>
    <rPh sb="3" eb="4">
      <t>スウ</t>
    </rPh>
    <phoneticPr fontId="2"/>
  </si>
  <si>
    <t>回</t>
    <rPh sb="0" eb="1">
      <t>カイ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</si>
  <si>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</si>
  <si>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相談件数</t>
    <rPh sb="0" eb="2">
      <t>ソウダン</t>
    </rPh>
    <rPh sb="2" eb="4">
      <t>ケンスウ</t>
    </rPh>
    <phoneticPr fontId="2"/>
  </si>
  <si>
    <t>件</t>
    <rPh sb="0" eb="1">
      <t>ケン</t>
    </rPh>
    <phoneticPr fontId="2"/>
  </si>
  <si>
    <t>社</t>
    <rPh sb="0" eb="1">
      <t>シャ</t>
    </rPh>
    <phoneticPr fontId="2"/>
  </si>
  <si>
    <t>ー</t>
    <phoneticPr fontId="1"/>
  </si>
  <si>
    <t>%</t>
    <phoneticPr fontId="1"/>
  </si>
  <si>
    <t>※2020年の実績は、バーチャルバレーボールノート配布者とオンラインリモート教室、座談会の参加者の合計人数</t>
    <phoneticPr fontId="1"/>
  </si>
  <si>
    <t>実績</t>
    <rPh sb="0" eb="1">
      <t>ジッセキ</t>
    </rPh>
    <phoneticPr fontId="1"/>
  </si>
  <si>
    <t>目標</t>
    <rPh sb="0" eb="2">
      <t>モクヒョウ</t>
    </rPh>
    <phoneticPr fontId="1"/>
  </si>
  <si>
    <t>非常に満足</t>
    <rPh sb="0" eb="2">
      <t>ヒジョウ</t>
    </rPh>
    <rPh sb="3" eb="5">
      <t>マンゾク</t>
    </rPh>
    <phoneticPr fontId="2"/>
  </si>
  <si>
    <t>満足</t>
    <rPh sb="0" eb="2">
      <t>マンゾク</t>
    </rPh>
    <phoneticPr fontId="2"/>
  </si>
  <si>
    <t>どちらともいえない</t>
    <phoneticPr fontId="2"/>
  </si>
  <si>
    <t>不満足</t>
    <rPh sb="0" eb="3">
      <t>フマンゾク</t>
    </rPh>
    <phoneticPr fontId="2"/>
  </si>
  <si>
    <t>非常に不満足</t>
    <rPh sb="0" eb="2">
      <t>ヒジョウ</t>
    </rPh>
    <rPh sb="3" eb="4">
      <t>フ</t>
    </rPh>
    <rPh sb="4" eb="6">
      <t>マンゾク</t>
    </rPh>
    <phoneticPr fontId="2"/>
  </si>
  <si>
    <t>雇用状況（各年度末時点）</t>
    <rPh sb="0" eb="4">
      <t>コヨウジョウキョウ</t>
    </rPh>
    <rPh sb="5" eb="9">
      <t>カクネンドマツ</t>
    </rPh>
    <rPh sb="9" eb="11">
      <t>ジテン</t>
    </rPh>
    <phoneticPr fontId="2"/>
  </si>
  <si>
    <t>グローバルビジネス実践力強化プログラム</t>
    <rPh sb="9" eb="12">
      <t>ジッセンリョク</t>
    </rPh>
    <rPh sb="12" eb="14">
      <t>キョウカ</t>
    </rPh>
    <phoneticPr fontId="1"/>
  </si>
  <si>
    <t>海外異文化体験チャレンジ研修</t>
    <rPh sb="0" eb="2">
      <t>カイガイ</t>
    </rPh>
    <rPh sb="2" eb="5">
      <t>イブンカ</t>
    </rPh>
    <rPh sb="5" eb="7">
      <t>タイケン</t>
    </rPh>
    <rPh sb="12" eb="14">
      <t>ケンシュウ</t>
    </rPh>
    <phoneticPr fontId="1"/>
  </si>
  <si>
    <t>計</t>
    <rPh sb="0" eb="1">
      <t>ケイ</t>
    </rPh>
    <phoneticPr fontId="2"/>
  </si>
  <si>
    <t>実施回数</t>
    <rPh sb="0" eb="2">
      <t>ジッシ</t>
    </rPh>
    <rPh sb="2" eb="4">
      <t>カイスウ</t>
    </rPh>
    <phoneticPr fontId="2"/>
  </si>
  <si>
    <t>学校数</t>
    <rPh sb="0" eb="2">
      <t>ガッコウ</t>
    </rPh>
    <rPh sb="2" eb="3">
      <t>スウ</t>
    </rPh>
    <phoneticPr fontId="2"/>
  </si>
  <si>
    <t>校</t>
    <rPh sb="0" eb="1">
      <t>コウ</t>
    </rPh>
    <phoneticPr fontId="2"/>
  </si>
  <si>
    <t>校</t>
    <phoneticPr fontId="2"/>
  </si>
  <si>
    <t>※グループ会社は除く</t>
  </si>
  <si>
    <t>※参加企業と選択プログラムの増加に伴い、1社当たりの参加人数が減少</t>
  </si>
  <si>
    <t>※2020年は新型コロナウイルス感染拡大防止のため中止</t>
  </si>
  <si>
    <t>男女別育児休業からの復帰率（森永乳業㈱のみ）</t>
    <rPh sb="5" eb="7">
      <t>キュウギョウ</t>
    </rPh>
    <rPh sb="14" eb="18">
      <t>モリナガニュウギョウ</t>
    </rPh>
    <phoneticPr fontId="2"/>
  </si>
  <si>
    <t>介護による離職者数（森永乳業㈱のみ）</t>
    <phoneticPr fontId="1"/>
  </si>
  <si>
    <t>シニア（60歳以上）の再雇用者数と再雇用率（森永乳業㈱のみ）</t>
    <phoneticPr fontId="2"/>
  </si>
  <si>
    <t>在宅勤務・サテライト勤務制度の利用者数（森永乳業㈱のみ）</t>
    <phoneticPr fontId="1"/>
  </si>
  <si>
    <t>リターンジョブでの採用者数（森永乳業㈱のみ）</t>
    <phoneticPr fontId="2"/>
  </si>
  <si>
    <t>グローバル人財育成プログラム参加者数（森永乳業㈱のみ）</t>
    <rPh sb="17" eb="18">
      <t>スウ</t>
    </rPh>
    <phoneticPr fontId="1"/>
  </si>
  <si>
    <t>女性リーダー研修参加者数（森永乳業㈱のみ）</t>
    <phoneticPr fontId="1"/>
  </si>
  <si>
    <t>森永ミルク大学研修受講者数（森永乳業及び国内連結子会社）</t>
    <rPh sb="0" eb="2">
      <t>モリナガ</t>
    </rPh>
    <rPh sb="5" eb="7">
      <t>ダイガク</t>
    </rPh>
    <rPh sb="7" eb="9">
      <t>ケンシュウ</t>
    </rPh>
    <rPh sb="9" eb="12">
      <t>ジュコウシャ</t>
    </rPh>
    <rPh sb="12" eb="13">
      <t>スウ</t>
    </rPh>
    <phoneticPr fontId="2"/>
  </si>
  <si>
    <t>労働災害度数率（森永乳業㈱のみ）</t>
    <rPh sb="0" eb="2">
      <t>ロウドウ</t>
    </rPh>
    <rPh sb="2" eb="4">
      <t>サイガイ</t>
    </rPh>
    <rPh sb="4" eb="6">
      <t>ドスウ</t>
    </rPh>
    <rPh sb="6" eb="7">
      <t>リツ</t>
    </rPh>
    <phoneticPr fontId="2"/>
  </si>
  <si>
    <t>品質向上セミナー（森永乳業㈱のみ）</t>
    <rPh sb="0" eb="2">
      <t>ヒンシツ</t>
    </rPh>
    <rPh sb="2" eb="4">
      <t>コウジョウ</t>
    </rPh>
    <phoneticPr fontId="2"/>
  </si>
  <si>
    <t>正規従業員数（森永乳業のみ）</t>
    <rPh sb="0" eb="2">
      <t>セイキ</t>
    </rPh>
    <rPh sb="2" eb="6">
      <t>ジュウギョウインスウ</t>
    </rPh>
    <phoneticPr fontId="1"/>
  </si>
  <si>
    <t>※2020年度については、新型コロナウイルス感染拡大を受け、相談員の安全確保のため、相談体制を一部縮小して対応</t>
    <phoneticPr fontId="1"/>
  </si>
  <si>
    <t>6%以上</t>
  </si>
  <si>
    <t>10%以上</t>
  </si>
  <si>
    <t>男性</t>
    <rPh sb="0" eb="2">
      <t>ダンセイ</t>
    </rPh>
    <phoneticPr fontId="1"/>
  </si>
  <si>
    <t>実績</t>
    <rPh sb="0" eb="2">
      <t>ジッセキ</t>
    </rPh>
    <phoneticPr fontId="1"/>
  </si>
  <si>
    <r>
      <t>エンゼル110番相談件数</t>
    </r>
    <r>
      <rPr>
        <sz val="11"/>
        <rFont val="Meiryo UI"/>
        <family val="3"/>
        <charset val="128"/>
      </rPr>
      <t>（森永乳業㈱のみ）</t>
    </r>
    <rPh sb="7" eb="8">
      <t>バン</t>
    </rPh>
    <rPh sb="8" eb="10">
      <t>ソウダン</t>
    </rPh>
    <rPh sb="10" eb="12">
      <t>ケンスウ</t>
    </rPh>
    <phoneticPr fontId="2"/>
  </si>
  <si>
    <t>女性：男性</t>
    <rPh sb="0" eb="1">
      <t>ジョセイ</t>
    </rPh>
    <rPh sb="2" eb="4">
      <t>ダンセイ</t>
    </rPh>
    <phoneticPr fontId="1"/>
  </si>
  <si>
    <t>万円/人/年</t>
    <rPh sb="0" eb="2">
      <t>マンエン</t>
    </rPh>
    <rPh sb="3" eb="4">
      <t>ヒト</t>
    </rPh>
    <rPh sb="5" eb="6">
      <t>ネン</t>
    </rPh>
    <phoneticPr fontId="2"/>
  </si>
  <si>
    <t>重大労働災害発生件数</t>
    <phoneticPr fontId="2"/>
  </si>
  <si>
    <t>オンライン工場見学</t>
    <rPh sb="5" eb="7">
      <t>コウジョウ</t>
    </rPh>
    <rPh sb="7" eb="9">
      <t>ケンガク</t>
    </rPh>
    <phoneticPr fontId="6"/>
  </si>
  <si>
    <t>※工場見学は2022年2月よりオンラインにて開催を再開したため、人数が少なくなっています。</t>
    <phoneticPr fontId="1"/>
  </si>
  <si>
    <t>従業員への投資（森永乳業㈱のみ）</t>
    <rPh sb="5" eb="7">
      <t>トウシ</t>
    </rPh>
    <rPh sb="8" eb="10">
      <t>モリナガ</t>
    </rPh>
    <rPh sb="10" eb="12">
      <t>ニュウギョウ</t>
    </rPh>
    <phoneticPr fontId="1"/>
  </si>
  <si>
    <t>研修金額</t>
    <rPh sb="0" eb="2">
      <t>ケンシュウ</t>
    </rPh>
    <rPh sb="2" eb="4">
      <t>キンガク</t>
    </rPh>
    <phoneticPr fontId="2"/>
  </si>
  <si>
    <t>研修時間</t>
    <rPh sb="0" eb="2">
      <t>ケンシュウ</t>
    </rPh>
    <rPh sb="2" eb="4">
      <t>ジカン</t>
    </rPh>
    <phoneticPr fontId="2"/>
  </si>
  <si>
    <t>時間/人/年</t>
    <rPh sb="0" eb="2">
      <t>ジカン</t>
    </rPh>
    <rPh sb="3" eb="4">
      <t>ヒト</t>
    </rPh>
    <rPh sb="5" eb="6">
      <t>ネン</t>
    </rPh>
    <phoneticPr fontId="2"/>
  </si>
  <si>
    <t>-</t>
    <phoneticPr fontId="1"/>
  </si>
  <si>
    <t>地域活動を実施するグループ全体の事業所の割合</t>
    <phoneticPr fontId="1"/>
  </si>
  <si>
    <t>％</t>
    <phoneticPr fontId="1"/>
  </si>
  <si>
    <t>事業所の割合</t>
    <rPh sb="0" eb="3">
      <t>ジギョウショ</t>
    </rPh>
    <rPh sb="4" eb="6">
      <t>ワリアイ</t>
    </rPh>
    <phoneticPr fontId="2"/>
  </si>
  <si>
    <t>介護による離職者数</t>
    <phoneticPr fontId="1"/>
  </si>
  <si>
    <t>障がい者雇用者数</t>
    <rPh sb="0" eb="1">
      <t>ショウ</t>
    </rPh>
    <rPh sb="3" eb="4">
      <t>シャ</t>
    </rPh>
    <rPh sb="4" eb="6">
      <t>コヨウ</t>
    </rPh>
    <rPh sb="6" eb="7">
      <t>シャ</t>
    </rPh>
    <rPh sb="7" eb="8">
      <t>スウ</t>
    </rPh>
    <phoneticPr fontId="2"/>
  </si>
  <si>
    <t>：</t>
    <phoneticPr fontId="1"/>
  </si>
  <si>
    <t>中級編</t>
    <rPh sb="0" eb="2">
      <t>チュウキュウ</t>
    </rPh>
    <rPh sb="2" eb="3">
      <t>ヘン</t>
    </rPh>
    <phoneticPr fontId="1"/>
  </si>
  <si>
    <t>地域への投資額</t>
    <rPh sb="0" eb="2">
      <t>チイキ</t>
    </rPh>
    <rPh sb="4" eb="6">
      <t>トウシ</t>
    </rPh>
    <rPh sb="6" eb="7">
      <t>ガク</t>
    </rPh>
    <phoneticPr fontId="2"/>
  </si>
  <si>
    <t>金額</t>
    <rPh sb="0" eb="2">
      <t>キンガク</t>
    </rPh>
    <phoneticPr fontId="1"/>
  </si>
  <si>
    <t>千円</t>
    <rPh sb="0" eb="1">
      <t>セン</t>
    </rPh>
    <rPh sb="1" eb="2">
      <t>エン</t>
    </rPh>
    <phoneticPr fontId="2"/>
  </si>
  <si>
    <t>報酬総額（管理職）</t>
  </si>
  <si>
    <t>報酬総額（一般社員）</t>
  </si>
  <si>
    <t>※処遇は男女同一であり、差は性別ごとの年齢構成・等級構成の違いなどによるものです。</t>
  </si>
  <si>
    <t>%</t>
  </si>
  <si>
    <t>時間/人/月</t>
  </si>
  <si>
    <t>ストレスチェック実施率（森永乳業㈱のみ）</t>
  </si>
  <si>
    <t>実施率</t>
  </si>
  <si>
    <t>英文ビジネスメールライティングe-learning</t>
  </si>
  <si>
    <t>初級編</t>
  </si>
  <si>
    <t>名</t>
  </si>
  <si>
    <t>※人財部主管の研修のみ。森永ミルク大学の研修等は除く。</t>
  </si>
  <si>
    <t>※2021年の実績は、バーチャルバレーボールノート配布者と指導者セミナー、親子セミナーの参加者の合計人数</t>
    <rPh sb="29" eb="32">
      <t>シドウシャ</t>
    </rPh>
    <rPh sb="37" eb="39">
      <t>オヤコ</t>
    </rPh>
    <phoneticPr fontId="1"/>
  </si>
  <si>
    <t>GFSI認証 取得率</t>
    <rPh sb="4" eb="6">
      <t>ニンショウ</t>
    </rPh>
    <rPh sb="7" eb="10">
      <t>シュトクリツ</t>
    </rPh>
    <phoneticPr fontId="1"/>
  </si>
  <si>
    <t>従業員一人当たりの報酬総額の男女比（森永乳業㈱のみ）</t>
    <phoneticPr fontId="1"/>
  </si>
  <si>
    <t>小学校向け出前授業（森永乳業㈱のみ）</t>
    <rPh sb="0" eb="3">
      <t>ショウガッコウ</t>
    </rPh>
    <rPh sb="3" eb="4">
      <t>ム</t>
    </rPh>
    <rPh sb="5" eb="7">
      <t>デマエ</t>
    </rPh>
    <rPh sb="7" eb="9">
      <t>ジュギョウ</t>
    </rPh>
    <phoneticPr fontId="2"/>
  </si>
  <si>
    <t>企業インターンワーク（森永乳業㈱のみ）</t>
    <rPh sb="0" eb="2">
      <t>キギョウ</t>
    </rPh>
    <phoneticPr fontId="2"/>
  </si>
  <si>
    <r>
      <t>ツアーオブバレーボール</t>
    </r>
    <r>
      <rPr>
        <sz val="11"/>
        <rFont val="Meiryo UI"/>
        <family val="3"/>
        <charset val="128"/>
      </rPr>
      <t>（森永乳業㈱のみ）</t>
    </r>
    <phoneticPr fontId="6"/>
  </si>
  <si>
    <t>企業訪問学習（森永乳業㈱のみ）</t>
    <rPh sb="0" eb="2">
      <t>キギョウ</t>
    </rPh>
    <rPh sb="2" eb="4">
      <t>ホウモン</t>
    </rPh>
    <rPh sb="4" eb="6">
      <t>ガクシュウ</t>
    </rPh>
    <phoneticPr fontId="2"/>
  </si>
  <si>
    <t>健幸サポート栄養士「健康セミナー事業」</t>
    <rPh sb="0" eb="1">
      <t>ケン</t>
    </rPh>
    <rPh sb="1" eb="2">
      <t>サイワイ</t>
    </rPh>
    <rPh sb="6" eb="9">
      <t>エイヨウシ</t>
    </rPh>
    <phoneticPr fontId="2"/>
  </si>
  <si>
    <t>顧客満足研修開催実績（森永乳業㈱および国内連結および非連結子会社）</t>
    <rPh sb="0" eb="4">
      <t>コキャクマンゾク</t>
    </rPh>
    <rPh sb="4" eb="6">
      <t>ケンシュウ</t>
    </rPh>
    <rPh sb="6" eb="8">
      <t>カイサイ</t>
    </rPh>
    <rPh sb="8" eb="10">
      <t>ジッセキ</t>
    </rPh>
    <rPh sb="19" eb="21">
      <t>コクナイ</t>
    </rPh>
    <rPh sb="21" eb="23">
      <t>レンケツ</t>
    </rPh>
    <rPh sb="26" eb="27">
      <t>ヒ</t>
    </rPh>
    <rPh sb="27" eb="29">
      <t>レンケツ</t>
    </rPh>
    <rPh sb="29" eb="30">
      <t>コ</t>
    </rPh>
    <rPh sb="30" eb="32">
      <t>カイシャ</t>
    </rPh>
    <phoneticPr fontId="2"/>
  </si>
  <si>
    <t>※報酬総額には、基本給、各種手当、賞与等を含み、退職手当は除く</t>
    <phoneticPr fontId="1"/>
  </si>
  <si>
    <t>1:1.12</t>
    <phoneticPr fontId="1"/>
  </si>
  <si>
    <t>1:1.20</t>
    <phoneticPr fontId="1"/>
  </si>
  <si>
    <r>
      <t>重大労働災害</t>
    </r>
    <r>
      <rPr>
        <sz val="6"/>
        <rFont val="Yu Gothic UI"/>
        <family val="3"/>
        <charset val="128"/>
      </rPr>
      <t>（※）</t>
    </r>
    <r>
      <rPr>
        <sz val="11"/>
        <rFont val="Yu Gothic UI"/>
        <family val="3"/>
        <charset val="128"/>
      </rPr>
      <t>発生件数（森永乳業㈱のみ）</t>
    </r>
    <rPh sb="14" eb="16">
      <t>モリナガ</t>
    </rPh>
    <rPh sb="16" eb="18">
      <t>ニュウギョウ</t>
    </rPh>
    <phoneticPr fontId="2"/>
  </si>
  <si>
    <t>（※）・不休も含む一時に3人以上の労働者が業務上死傷又はり病した災害。</t>
    <phoneticPr fontId="1"/>
  </si>
  <si>
    <t>・死亡・後遺障害１～７級</t>
    <phoneticPr fontId="1"/>
  </si>
  <si>
    <t>GFSI認証規格（FSSC22000）の取得率（森永乳業㈱及び国内外連結子会社）</t>
    <rPh sb="22" eb="23">
      <t>リツ</t>
    </rPh>
    <rPh sb="24" eb="28">
      <t>モリナガニュウギョウ</t>
    </rPh>
    <rPh sb="29" eb="30">
      <t>オヨ</t>
    </rPh>
    <rPh sb="31" eb="34">
      <t>コクナイガイ</t>
    </rPh>
    <rPh sb="34" eb="36">
      <t>レンケツ</t>
    </rPh>
    <rPh sb="36" eb="39">
      <t>コガイシャ</t>
    </rPh>
    <phoneticPr fontId="2"/>
  </si>
  <si>
    <t>離職率（森永乳業㈱のみ）</t>
    <phoneticPr fontId="1"/>
  </si>
  <si>
    <t>※いずれも管理職を除く組合員のみ</t>
    <rPh sb="5" eb="7">
      <t>カンリ</t>
    </rPh>
    <rPh sb="7" eb="8">
      <t>ショク</t>
    </rPh>
    <rPh sb="9" eb="10">
      <t>ノゾ</t>
    </rPh>
    <phoneticPr fontId="1"/>
  </si>
  <si>
    <t>取得日数</t>
    <rPh sb="0" eb="2">
      <t>シュトク</t>
    </rPh>
    <rPh sb="2" eb="4">
      <t>ニッスウ</t>
    </rPh>
    <phoneticPr fontId="2"/>
  </si>
  <si>
    <t>取得率</t>
    <phoneticPr fontId="1"/>
  </si>
  <si>
    <t>年次有給休暇取得日数と取得率（森永乳業㈱のみ）</t>
    <rPh sb="0" eb="2">
      <t>ネンジ</t>
    </rPh>
    <rPh sb="2" eb="4">
      <t>ユウキュウ</t>
    </rPh>
    <rPh sb="4" eb="6">
      <t>キュウカ</t>
    </rPh>
    <rPh sb="6" eb="8">
      <t>シュトク</t>
    </rPh>
    <rPh sb="8" eb="10">
      <t>ニッスウ</t>
    </rPh>
    <rPh sb="11" eb="14">
      <t>シュトクリツ</t>
    </rPh>
    <phoneticPr fontId="2"/>
  </si>
  <si>
    <t>０（継続）</t>
    <rPh sb="2" eb="4">
      <t>ケイゾク</t>
    </rPh>
    <phoneticPr fontId="1"/>
  </si>
  <si>
    <t>※2020年度は新型コロナウイルス感染拡大防止のため、対面の企業訪問を一時中止。オンラインのプログラムを作成し、１件実施</t>
    <rPh sb="5" eb="7">
      <t>ネンド</t>
    </rPh>
    <rPh sb="8" eb="10">
      <t>シンガタ</t>
    </rPh>
    <rPh sb="17" eb="19">
      <t>カンセン</t>
    </rPh>
    <rPh sb="19" eb="21">
      <t>カクダイ</t>
    </rPh>
    <rPh sb="21" eb="23">
      <t>ボウシ</t>
    </rPh>
    <rPh sb="27" eb="29">
      <t>タイメン</t>
    </rPh>
    <rPh sb="30" eb="34">
      <t>キギョウホウモン</t>
    </rPh>
    <rPh sb="35" eb="39">
      <t>イチジチュウシ</t>
    </rPh>
    <phoneticPr fontId="2"/>
  </si>
  <si>
    <t>実績</t>
    <rPh sb="0" eb="2">
      <t>ジッセキ</t>
    </rPh>
    <phoneticPr fontId="1"/>
  </si>
  <si>
    <t>労働災害の型別発生状況(2022)（森永乳業㈱のみ）</t>
    <rPh sb="0" eb="2">
      <t>ロウドウ</t>
    </rPh>
    <rPh sb="2" eb="4">
      <t>サイガイ</t>
    </rPh>
    <rPh sb="5" eb="6">
      <t>カタ</t>
    </rPh>
    <rPh sb="6" eb="7">
      <t>ベツ</t>
    </rPh>
    <rPh sb="7" eb="9">
      <t>ハッセイ</t>
    </rPh>
    <rPh sb="9" eb="11">
      <t>ジョウキョウ</t>
    </rPh>
    <phoneticPr fontId="2"/>
  </si>
  <si>
    <t>実績</t>
    <rPh sb="0" eb="1">
      <t>ジッセキ</t>
    </rPh>
    <phoneticPr fontId="1"/>
  </si>
  <si>
    <t>顧客満足度アンケート調査（2022年度）</t>
    <rPh sb="17" eb="19">
      <t>ネンド</t>
    </rPh>
    <phoneticPr fontId="1"/>
  </si>
  <si>
    <t>※2022年の実績は、ツアーオブバレーボールの参加者、バレーボールトレーニング手帳の配布者の合計人数</t>
    <rPh sb="5" eb="6">
      <t>ネン</t>
    </rPh>
    <rPh sb="7" eb="9">
      <t>ジッセキ</t>
    </rPh>
    <rPh sb="23" eb="26">
      <t>サンカシャ</t>
    </rPh>
    <rPh sb="39" eb="41">
      <t>テチョウ</t>
    </rPh>
    <rPh sb="42" eb="45">
      <t>ハイフシャ</t>
    </rPh>
    <rPh sb="46" eb="48">
      <t>ゴウケイ</t>
    </rPh>
    <rPh sb="48" eb="50">
      <t>ニンズウ</t>
    </rPh>
    <phoneticPr fontId="1"/>
  </si>
  <si>
    <t>*国内のグループ会社における割合</t>
    <rPh sb="1" eb="3">
      <t>コクナイ</t>
    </rPh>
    <rPh sb="8" eb="10">
      <t>カイシャ</t>
    </rPh>
    <rPh sb="14" eb="16">
      <t>ワリアイ</t>
    </rPh>
    <phoneticPr fontId="1"/>
  </si>
  <si>
    <t>　2021,2022年はリモートにて実施。</t>
    <phoneticPr fontId="1"/>
  </si>
  <si>
    <t>*2022年度は、海外拠点が増えたため21年度と比較して減少したが、国内生産拠点の取得率は100％</t>
    <rPh sb="5" eb="7">
      <t>ネンド</t>
    </rPh>
    <rPh sb="9" eb="13">
      <t>カイガイキョテン</t>
    </rPh>
    <rPh sb="14" eb="15">
      <t>フ</t>
    </rPh>
    <rPh sb="21" eb="23">
      <t>ネンド</t>
    </rPh>
    <rPh sb="24" eb="26">
      <t>ヒカク</t>
    </rPh>
    <rPh sb="28" eb="30">
      <t>ゲンショウ</t>
    </rPh>
    <phoneticPr fontId="1"/>
  </si>
  <si>
    <r>
      <t>正規従業員数（森永乳業グループ）</t>
    </r>
    <r>
      <rPr>
        <sz val="8"/>
        <color theme="1"/>
        <rFont val="Yu Gothic UI"/>
        <family val="3"/>
        <charset val="128"/>
      </rPr>
      <t>※</t>
    </r>
    <rPh sb="0" eb="2">
      <t>セイキ</t>
    </rPh>
    <rPh sb="2" eb="5">
      <t>ジュウギョウイン</t>
    </rPh>
    <rPh sb="5" eb="6">
      <t>スウ</t>
    </rPh>
    <rPh sb="7" eb="9">
      <t>モリナガ</t>
    </rPh>
    <rPh sb="9" eb="11">
      <t>ニュウギョウ</t>
    </rPh>
    <phoneticPr fontId="1"/>
  </si>
  <si>
    <r>
      <t>正規従業員の男女別新規雇用者数</t>
    </r>
    <r>
      <rPr>
        <sz val="6"/>
        <color theme="1"/>
        <rFont val="Yu Gothic UI"/>
        <family val="3"/>
        <charset val="128"/>
      </rPr>
      <t>（森永乳業㈱のみ／新卒入社者のみ）</t>
    </r>
    <rPh sb="0" eb="5">
      <t>セイキジュウギョウイン</t>
    </rPh>
    <rPh sb="6" eb="9">
      <t>ダンジョベツ</t>
    </rPh>
    <rPh sb="9" eb="11">
      <t>シンキ</t>
    </rPh>
    <rPh sb="11" eb="14">
      <t>コヨウシャ</t>
    </rPh>
    <rPh sb="14" eb="15">
      <t>スウ</t>
    </rPh>
    <rPh sb="16" eb="20">
      <t>モリナガニュウギョウ</t>
    </rPh>
    <rPh sb="24" eb="26">
      <t>シンソツ</t>
    </rPh>
    <rPh sb="26" eb="28">
      <t>ニュウシャ</t>
    </rPh>
    <rPh sb="28" eb="29">
      <t>シャ</t>
    </rPh>
    <phoneticPr fontId="1"/>
  </si>
  <si>
    <t>　株式会社森永乳業ビジネス サービス、森永北陸乳業株式会社、株式会社トーワテクノ、株式会社森乳サンワールド、森永酪農販売株式会社、森永乳業北海道株式会社、</t>
    <phoneticPr fontId="1"/>
  </si>
  <si>
    <t>　森永乳業九州株式会社、株式 会社ナポリアイスクリーム、十勝浦幌森永乳業株式会社、北海道保証牛乳株式会社、株式 会社サンフコ、エム・エム・プロパティ・ファンディング株式会社</t>
    <phoneticPr fontId="1"/>
  </si>
  <si>
    <t>　日本製乳株式会社、冨士森永乳業株式会社、沖縄森永乳業株式会社、熊本森永乳業株式会社、横浜森永乳業株式会社、 森永エンジニアリング株式会社、</t>
    <phoneticPr fontId="1"/>
  </si>
  <si>
    <t xml:space="preserve">    MILEI GmbH、MILEI Plus GmbH、MILEI Protein GmbH＆Co.KG、Morinaga Nutritional Foods,Inc.、Morinaga Nutritional Foods(Asia Pasific)Ptd.Ltd.,、Elovi Vietnam Joint Stock Company、</t>
    <phoneticPr fontId="1"/>
  </si>
  <si>
    <r>
      <t>女性管理職者数（森永乳業㈱のみ）　</t>
    </r>
    <r>
      <rPr>
        <sz val="10"/>
        <color theme="1"/>
        <rFont val="Meiryo UI"/>
        <family val="3"/>
        <charset val="128"/>
      </rPr>
      <t>※各年3月31日時点、出向者除く</t>
    </r>
    <rPh sb="5" eb="6">
      <t>シャ</t>
    </rPh>
    <rPh sb="6" eb="7">
      <t>スウ</t>
    </rPh>
    <rPh sb="8" eb="12">
      <t>モリナガニュウギョウ</t>
    </rPh>
    <rPh sb="18" eb="20">
      <t>カクネン</t>
    </rPh>
    <rPh sb="21" eb="22">
      <t>ガツ</t>
    </rPh>
    <rPh sb="24" eb="25">
      <t>ニチ</t>
    </rPh>
    <rPh sb="25" eb="27">
      <t>ジテン</t>
    </rPh>
    <rPh sb="28" eb="31">
      <t>シュッコウシャ</t>
    </rPh>
    <rPh sb="31" eb="32">
      <t>ノゾ</t>
    </rPh>
    <phoneticPr fontId="2"/>
  </si>
  <si>
    <r>
      <t>女性管理職比率（森永乳業㈱のみ）　</t>
    </r>
    <r>
      <rPr>
        <sz val="10"/>
        <color theme="1"/>
        <rFont val="Meiryo UI"/>
        <family val="3"/>
        <charset val="128"/>
      </rPr>
      <t>※各年3月31日時点、出向者除く</t>
    </r>
    <rPh sb="5" eb="7">
      <t>ヒリツ</t>
    </rPh>
    <rPh sb="8" eb="12">
      <t>モリナガニュウギョウ</t>
    </rPh>
    <rPh sb="18" eb="19">
      <t>カク</t>
    </rPh>
    <rPh sb="19" eb="20">
      <t>トシ</t>
    </rPh>
    <rPh sb="21" eb="22">
      <t>ガツ</t>
    </rPh>
    <rPh sb="24" eb="25">
      <t>ニチ</t>
    </rPh>
    <rPh sb="25" eb="27">
      <t>ジテン</t>
    </rPh>
    <rPh sb="28" eb="31">
      <t>シュッコウシャ</t>
    </rPh>
    <rPh sb="31" eb="32">
      <t>ノゾ</t>
    </rPh>
    <phoneticPr fontId="2"/>
  </si>
  <si>
    <t>男女別育児休業取得者数（森永乳業㈱のみ）※出向者除く</t>
    <rPh sb="5" eb="7">
      <t>キュウギョウ</t>
    </rPh>
    <rPh sb="12" eb="16">
      <t>モリナガニュウギョウ</t>
    </rPh>
    <rPh sb="21" eb="24">
      <t>シュッコウシャ</t>
    </rPh>
    <rPh sb="24" eb="25">
      <t>ノゾ</t>
    </rPh>
    <phoneticPr fontId="2"/>
  </si>
  <si>
    <t>正規従業員　計</t>
    <rPh sb="0" eb="5">
      <t>セイキジュウギョウイン</t>
    </rPh>
    <rPh sb="6" eb="7">
      <t>ケイ</t>
    </rPh>
    <phoneticPr fontId="1"/>
  </si>
  <si>
    <t>臨時従業員　計</t>
    <rPh sb="0" eb="5">
      <t>リンジジュウギョウイン</t>
    </rPh>
    <rPh sb="6" eb="7">
      <t>ケイ</t>
    </rPh>
    <phoneticPr fontId="1"/>
  </si>
  <si>
    <t>男性育児休業取得率（森永乳業㈱のみ）　※出向者除く</t>
    <rPh sb="20" eb="24">
      <t>シュッコウシャノゾ</t>
    </rPh>
    <phoneticPr fontId="1"/>
  </si>
  <si>
    <t>正規従業員　取得率</t>
    <rPh sb="0" eb="5">
      <t>セイキジュウギョウイン</t>
    </rPh>
    <rPh sb="6" eb="9">
      <t>シュトクリツ</t>
    </rPh>
    <phoneticPr fontId="2"/>
  </si>
  <si>
    <t>臨時従業員　取得率</t>
    <rPh sb="0" eb="5">
      <t>リンジジュウギョウイン</t>
    </rPh>
    <rPh sb="6" eb="9">
      <t>シュトクリツ</t>
    </rPh>
    <phoneticPr fontId="2"/>
  </si>
  <si>
    <t>対象者無し</t>
    <rPh sb="0" eb="3">
      <t>タイショウシャ</t>
    </rPh>
    <rPh sb="3" eb="4">
      <t>ナ</t>
    </rPh>
    <phoneticPr fontId="1"/>
  </si>
  <si>
    <t>1:1.12</t>
  </si>
  <si>
    <t>1:1.19</t>
  </si>
  <si>
    <t>障がい者雇用者数（国内連結子会社）</t>
    <rPh sb="9" eb="11">
      <t>コクナイ</t>
    </rPh>
    <rPh sb="11" eb="13">
      <t>レンケツ</t>
    </rPh>
    <rPh sb="13" eb="16">
      <t>コガイシャ</t>
    </rPh>
    <phoneticPr fontId="2"/>
  </si>
  <si>
    <t>年間総実労働時間と平均時間外労働時間（森永乳業㈱のみ）</t>
    <rPh sb="0" eb="2">
      <t>ネンカン</t>
    </rPh>
    <rPh sb="2" eb="3">
      <t>ソウ</t>
    </rPh>
    <rPh sb="3" eb="6">
      <t>ジツロウドウ</t>
    </rPh>
    <rPh sb="6" eb="8">
      <t>ジカン</t>
    </rPh>
    <rPh sb="11" eb="14">
      <t>ジカンガイ</t>
    </rPh>
    <rPh sb="14" eb="16">
      <t>ロウドウ</t>
    </rPh>
    <rPh sb="16" eb="18">
      <t>ジカン</t>
    </rPh>
    <rPh sb="19" eb="23">
      <t>モリナガニュウギョウ</t>
    </rPh>
    <phoneticPr fontId="2"/>
  </si>
  <si>
    <t>年間総実労働時間</t>
    <phoneticPr fontId="1"/>
  </si>
  <si>
    <t>平均時間外労働時間</t>
    <phoneticPr fontId="1"/>
  </si>
  <si>
    <t>※2020年度以降は新型コロナウイルス感染症拡大防止のため、内容をアレンジし、オンライン形式で実施</t>
    <rPh sb="7" eb="9">
      <t>イコウ</t>
    </rPh>
    <phoneticPr fontId="1"/>
  </si>
  <si>
    <t>※森永乳業株式会社、森永乳業販売株式会社、東北森永乳業株式会社、株式会社フリジポート、広島森永乳業 株式会社、エムケーチーズ株式会社、株式会社クリニコ、</t>
    <phoneticPr fontId="1"/>
  </si>
  <si>
    <r>
      <t>　</t>
    </r>
    <r>
      <rPr>
        <sz val="11"/>
        <color theme="1"/>
        <rFont val="Yu Gothic UI"/>
        <family val="3"/>
        <charset val="128"/>
      </rPr>
      <t>Nutrico Morinaga(Pvt.).LTD</t>
    </r>
    <phoneticPr fontId="1"/>
  </si>
  <si>
    <t>　株式会社森永乳業ビジネスサービス、森永北陸乳業株式会社、株式会社トーワテクノ、株式会社森乳サンワールド、森永酪農販売株式会社、森永乳業北海道株式会社、</t>
    <phoneticPr fontId="1"/>
  </si>
  <si>
    <t>　森永乳業九州株式会社、株式会社ナポリアイスクリーム、十勝浦幌森永乳業株式会社、日本製乳株式会社、冨士森永乳業株式会社、</t>
    <phoneticPr fontId="1"/>
  </si>
  <si>
    <t>※森永乳業株式会社、森永乳業販売株式会社、東北森永乳業株式会社、株式会社フリジポート、広島森永乳業株式会社、エムケーチーズ株式会社、株式会社クリニコ、株式会社東京デーリー、</t>
    <phoneticPr fontId="1"/>
  </si>
  <si>
    <t>　沖縄森永乳業株式会社、熊本森永乳業株式会社、横浜森永乳業株式会社、 森永エンジニアリング株式会社、北海道保証牛乳株式会社、株式会社サンフコ</t>
    <phoneticPr fontId="1"/>
  </si>
  <si>
    <t>総離職率</t>
    <rPh sb="0" eb="1">
      <t>ソウ</t>
    </rPh>
    <rPh sb="1" eb="4">
      <t>リショクリツ</t>
    </rPh>
    <phoneticPr fontId="1"/>
  </si>
  <si>
    <t>自己都合離職率</t>
    <rPh sb="0" eb="4">
      <t>ジコツゴウ</t>
    </rPh>
    <phoneticPr fontId="1"/>
  </si>
  <si>
    <t>離職率（新卒３年以内）※</t>
    <phoneticPr fontId="1"/>
  </si>
  <si>
    <t>％</t>
    <phoneticPr fontId="1"/>
  </si>
  <si>
    <t>※新卒３年以内に離職した数を、過去３年に入社した総人数で割ったもの</t>
    <rPh sb="1" eb="3">
      <t>シンソツ</t>
    </rPh>
    <rPh sb="4" eb="5">
      <t>ネン</t>
    </rPh>
    <rPh sb="5" eb="7">
      <t>イナイ</t>
    </rPh>
    <rPh sb="8" eb="10">
      <t>リショク</t>
    </rPh>
    <rPh sb="12" eb="13">
      <t>カズ</t>
    </rPh>
    <rPh sb="28" eb="29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</si>
</sst>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%"/>
    <numFmt numFmtId="178" formatCode="#,##0.0;[Red]\-#,##0.0"/>
    <numFmt numFmtId="179" formatCode="0.0"/>
    <numFmt numFmtId="180" formatCode="#,##0.0_ 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Yu Gothic UI"/>
      <family val="3"/>
      <charset val="128"/>
    </font>
    <font>
      <sz val="11"/>
      <name val="Yu Gothic UI"/>
      <family val="3"/>
      <charset val="128"/>
    </font>
    <font>
      <sz val="6"/>
      <name val="游ゴシック"/>
      <family val="2"/>
      <charset val="128"/>
      <scheme val="minor"/>
    </font>
    <font>
      <sz val="6"/>
      <name val="Yu Gothic UI"/>
      <family val="3"/>
      <charset val="128"/>
    </font>
    <font>
      <sz val="11"/>
      <color rgb="FFFF0000"/>
      <name val="Yu Gothic UI"/>
      <family val="3"/>
      <charset val="128"/>
    </font>
    <font>
      <sz val="11"/>
      <name val="Meiryo UI"/>
      <family val="3"/>
    </font>
    <font>
      <sz val="11"/>
      <name val="Meiryo UI"/>
      <family val="3"/>
      <charset val="128"/>
    </font>
    <font>
      <sz val="11"/>
      <color theme="1"/>
      <name val="Yu Gothic UI"/>
      <family val="3"/>
    </font>
    <font>
      <sz val="10"/>
      <color theme="1"/>
      <name val="Meiryo UI"/>
      <family val="3"/>
      <charset val="128"/>
    </font>
    <font>
      <sz val="8"/>
      <color theme="1"/>
      <name val="Yu Gothic UI"/>
      <family val="3"/>
      <charset val="128"/>
    </font>
    <font>
      <sz val="6"/>
      <color theme="1"/>
      <name val="Yu Gothic UI"/>
      <family val="3"/>
      <charset val="128"/>
    </font>
    <font>
      <sz val="11"/>
      <color rgb="FF0070C0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16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38" fontId="4" fillId="0" borderId="1" xfId="1" applyFont="1" applyFill="1" applyBorder="1">
      <alignment vertical="center"/>
    </xf>
    <xf numFmtId="177" fontId="4" fillId="0" borderId="1" xfId="2" applyNumberFormat="1" applyFont="1" applyBorder="1">
      <alignment vertical="center"/>
    </xf>
    <xf numFmtId="177" fontId="4" fillId="0" borderId="2" xfId="2" applyNumberFormat="1" applyFont="1" applyBorder="1">
      <alignment vertical="center"/>
    </xf>
    <xf numFmtId="10" fontId="4" fillId="0" borderId="1" xfId="2" applyNumberFormat="1" applyFont="1" applyBorder="1">
      <alignment vertical="center"/>
    </xf>
    <xf numFmtId="0" fontId="5" fillId="0" borderId="0" xfId="0" applyFont="1">
      <alignment vertical="center"/>
    </xf>
    <xf numFmtId="178" fontId="4" fillId="0" borderId="1" xfId="1" applyNumberFormat="1" applyFont="1" applyBorder="1">
      <alignment vertical="center"/>
    </xf>
    <xf numFmtId="178" fontId="4" fillId="0" borderId="2" xfId="1" applyNumberFormat="1" applyFont="1" applyBorder="1">
      <alignment vertical="center"/>
    </xf>
    <xf numFmtId="177" fontId="4" fillId="0" borderId="5" xfId="2" applyNumberFormat="1" applyFont="1" applyBorder="1">
      <alignment vertical="center"/>
    </xf>
    <xf numFmtId="177" fontId="4" fillId="0" borderId="7" xfId="2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38" fontId="4" fillId="0" borderId="0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2" borderId="23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177" fontId="4" fillId="0" borderId="0" xfId="2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26" xfId="0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2" borderId="17" xfId="0" applyFont="1" applyFill="1" applyBorder="1">
      <alignment vertical="center"/>
    </xf>
    <xf numFmtId="38" fontId="4" fillId="0" borderId="24" xfId="1" applyFont="1" applyFill="1" applyBorder="1">
      <alignment vertical="center"/>
    </xf>
    <xf numFmtId="9" fontId="4" fillId="0" borderId="9" xfId="2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5" fillId="2" borderId="4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0" xfId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77" fontId="4" fillId="0" borderId="2" xfId="2" applyNumberFormat="1" applyFont="1" applyFill="1" applyBorder="1">
      <alignment vertical="center"/>
    </xf>
    <xf numFmtId="177" fontId="4" fillId="0" borderId="1" xfId="2" applyNumberFormat="1" applyFont="1" applyFill="1" applyBorder="1">
      <alignment vertical="center"/>
    </xf>
    <xf numFmtId="177" fontId="4" fillId="0" borderId="8" xfId="2" applyNumberFormat="1" applyFont="1" applyFill="1" applyBorder="1">
      <alignment vertical="center"/>
    </xf>
    <xf numFmtId="177" fontId="4" fillId="0" borderId="2" xfId="2" applyNumberFormat="1" applyFont="1" applyFill="1" applyBorder="1" applyAlignment="1">
      <alignment horizontal="right" vertical="center"/>
    </xf>
    <xf numFmtId="38" fontId="4" fillId="0" borderId="2" xfId="1" applyFont="1" applyFill="1" applyBorder="1">
      <alignment vertical="center"/>
    </xf>
    <xf numFmtId="38" fontId="4" fillId="0" borderId="24" xfId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2" borderId="4" xfId="0" quotePrefix="1" applyFont="1" applyFill="1" applyBorder="1" applyAlignment="1">
      <alignment horizontal="center" vertical="center"/>
    </xf>
    <xf numFmtId="177" fontId="4" fillId="0" borderId="4" xfId="2" applyNumberFormat="1" applyFont="1" applyFill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9" fontId="4" fillId="0" borderId="24" xfId="2" applyFont="1" applyFill="1" applyBorder="1" applyAlignment="1">
      <alignment horizontal="right" vertical="center"/>
    </xf>
    <xf numFmtId="0" fontId="9" fillId="0" borderId="21" xfId="0" applyFont="1" applyBorder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177" fontId="4" fillId="0" borderId="0" xfId="2" applyNumberFormat="1" applyFont="1" applyFill="1" applyBorder="1">
      <alignment vertical="center"/>
    </xf>
    <xf numFmtId="177" fontId="4" fillId="0" borderId="0" xfId="2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4" fillId="0" borderId="0" xfId="1" applyFont="1" applyFill="1" applyBorder="1">
      <alignment vertical="center"/>
    </xf>
    <xf numFmtId="176" fontId="11" fillId="0" borderId="11" xfId="0" applyNumberFormat="1" applyFont="1" applyBorder="1">
      <alignment vertical="center"/>
    </xf>
    <xf numFmtId="176" fontId="11" fillId="0" borderId="16" xfId="0" applyNumberFormat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177" fontId="4" fillId="0" borderId="7" xfId="2" applyNumberFormat="1" applyFont="1" applyFill="1" applyBorder="1">
      <alignment vertical="center"/>
    </xf>
    <xf numFmtId="0" fontId="4" fillId="0" borderId="1" xfId="2" applyNumberFormat="1" applyFont="1" applyFill="1" applyBorder="1">
      <alignment vertical="center"/>
    </xf>
    <xf numFmtId="179" fontId="4" fillId="0" borderId="2" xfId="2" applyNumberFormat="1" applyFont="1" applyFill="1" applyBorder="1">
      <alignment vertical="center"/>
    </xf>
    <xf numFmtId="0" fontId="4" fillId="0" borderId="2" xfId="2" applyNumberFormat="1" applyFont="1" applyFill="1" applyBorder="1">
      <alignment vertical="center"/>
    </xf>
    <xf numFmtId="178" fontId="4" fillId="0" borderId="2" xfId="1" applyNumberFormat="1" applyFont="1" applyFill="1" applyBorder="1">
      <alignment vertical="center"/>
    </xf>
    <xf numFmtId="180" fontId="4" fillId="0" borderId="8" xfId="0" applyNumberFormat="1" applyFont="1" applyBorder="1">
      <alignment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10" fontId="4" fillId="0" borderId="1" xfId="2" applyNumberFormat="1" applyFont="1" applyFill="1" applyBorder="1">
      <alignment vertical="center"/>
    </xf>
    <xf numFmtId="0" fontId="4" fillId="0" borderId="24" xfId="2" applyNumberFormat="1" applyFont="1" applyFill="1" applyBorder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176" fontId="4" fillId="0" borderId="14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80" fontId="4" fillId="0" borderId="24" xfId="0" applyNumberFormat="1" applyFont="1" applyBorder="1" applyAlignment="1">
      <alignment horizontal="right" vertical="center"/>
    </xf>
    <xf numFmtId="0" fontId="4" fillId="2" borderId="28" xfId="0" quotePrefix="1" applyFont="1" applyFill="1" applyBorder="1" applyAlignment="1">
      <alignment horizontal="center" vertical="center"/>
    </xf>
    <xf numFmtId="180" fontId="4" fillId="0" borderId="28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0" fontId="4" fillId="0" borderId="4" xfId="2" applyNumberFormat="1" applyFont="1" applyFill="1" applyBorder="1">
      <alignment vertical="center"/>
    </xf>
    <xf numFmtId="0" fontId="4" fillId="0" borderId="24" xfId="2" applyNumberFormat="1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9" fontId="4" fillId="0" borderId="8" xfId="2" applyFont="1" applyFill="1" applyBorder="1" applyAlignment="1">
      <alignment horizontal="right" vertical="center"/>
    </xf>
    <xf numFmtId="9" fontId="4" fillId="0" borderId="24" xfId="0" applyNumberFormat="1" applyFont="1" applyBorder="1">
      <alignment vertical="center"/>
    </xf>
    <xf numFmtId="38" fontId="4" fillId="3" borderId="2" xfId="1" applyFont="1" applyFill="1" applyBorder="1">
      <alignment vertical="center"/>
    </xf>
    <xf numFmtId="38" fontId="4" fillId="0" borderId="8" xfId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7" fontId="4" fillId="0" borderId="25" xfId="2" applyNumberFormat="1" applyFont="1" applyFill="1" applyBorder="1">
      <alignment vertical="center"/>
    </xf>
    <xf numFmtId="177" fontId="4" fillId="0" borderId="1" xfId="2" applyNumberFormat="1" applyFont="1" applyFill="1" applyBorder="1" applyAlignment="1">
      <alignment horizontal="right" vertical="center"/>
    </xf>
    <xf numFmtId="177" fontId="4" fillId="0" borderId="4" xfId="2" applyNumberFormat="1" applyFont="1" applyFill="1" applyBorder="1" applyAlignment="1">
      <alignment horizontal="right" vertical="center"/>
    </xf>
    <xf numFmtId="177" fontId="4" fillId="0" borderId="25" xfId="2" applyNumberFormat="1" applyFont="1" applyFill="1" applyBorder="1" applyAlignment="1">
      <alignment horizontal="right" vertical="center"/>
    </xf>
    <xf numFmtId="38" fontId="4" fillId="0" borderId="25" xfId="1" applyFont="1" applyFill="1" applyBorder="1">
      <alignment vertical="center"/>
    </xf>
    <xf numFmtId="0" fontId="15" fillId="0" borderId="0" xfId="0" applyFont="1">
      <alignment vertical="center"/>
    </xf>
    <xf numFmtId="180" fontId="4" fillId="0" borderId="25" xfId="0" applyNumberFormat="1" applyFont="1" applyBorder="1">
      <alignment vertical="center"/>
    </xf>
    <xf numFmtId="0" fontId="4" fillId="0" borderId="25" xfId="2" applyNumberFormat="1" applyFont="1" applyFill="1" applyBorder="1">
      <alignment vertical="center"/>
    </xf>
    <xf numFmtId="9" fontId="4" fillId="0" borderId="1" xfId="2" applyFont="1" applyFill="1" applyBorder="1" applyAlignment="1">
      <alignment horizontal="right" vertical="center"/>
    </xf>
    <xf numFmtId="9" fontId="4" fillId="0" borderId="25" xfId="2" applyFont="1" applyFill="1" applyBorder="1" applyAlignment="1">
      <alignment horizontal="right" vertical="center"/>
    </xf>
    <xf numFmtId="9" fontId="4" fillId="0" borderId="24" xfId="2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right"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9"/>
  <sheetViews>
    <sheetView showGridLines="0" tabSelected="1" topLeftCell="A60" zoomScaleNormal="100" workbookViewId="0">
      <selection activeCell="B111" sqref="B111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41.33203125" style="2" customWidth="1"/>
    <col min="4" max="4" width="8.5" style="3" customWidth="1"/>
    <col min="5" max="12" width="12.6640625" style="2" customWidth="1"/>
    <col min="13" max="13" width="12.1640625" style="2" customWidth="1"/>
    <col min="14" max="16384" width="8.6640625" style="2"/>
  </cols>
  <sheetData>
    <row r="2" spans="1:9">
      <c r="A2" s="145"/>
    </row>
    <row r="3" spans="1:9">
      <c r="A3" s="1" t="s">
        <v>1</v>
      </c>
      <c r="B3" s="2" t="s">
        <v>53</v>
      </c>
    </row>
    <row r="4" spans="1:9">
      <c r="B4" s="4"/>
      <c r="C4" s="5"/>
      <c r="D4" s="75" t="s">
        <v>0</v>
      </c>
      <c r="E4" s="73">
        <v>2018</v>
      </c>
      <c r="F4" s="14">
        <v>2019</v>
      </c>
      <c r="G4" s="73">
        <v>2020</v>
      </c>
      <c r="H4" s="73">
        <v>2021</v>
      </c>
      <c r="I4" s="73">
        <v>2022</v>
      </c>
    </row>
    <row r="5" spans="1:9">
      <c r="B5" s="9" t="s">
        <v>143</v>
      </c>
      <c r="C5" s="146"/>
      <c r="D5" s="134" t="s">
        <v>3</v>
      </c>
      <c r="E5" s="108">
        <v>6157</v>
      </c>
      <c r="F5" s="108">
        <v>6303</v>
      </c>
      <c r="G5" s="107">
        <v>6871</v>
      </c>
      <c r="H5" s="107">
        <v>6839</v>
      </c>
      <c r="I5" s="107">
        <v>7040</v>
      </c>
    </row>
    <row r="6" spans="1:9">
      <c r="B6" s="13"/>
      <c r="C6" s="147" t="s">
        <v>78</v>
      </c>
      <c r="D6" s="134" t="s">
        <v>3</v>
      </c>
      <c r="E6" s="108">
        <v>4743</v>
      </c>
      <c r="F6" s="108">
        <v>4834</v>
      </c>
      <c r="G6" s="107">
        <v>5152</v>
      </c>
      <c r="H6" s="107">
        <v>5091</v>
      </c>
      <c r="I6" s="107">
        <v>5286</v>
      </c>
    </row>
    <row r="7" spans="1:9">
      <c r="B7" s="148"/>
      <c r="C7" s="149" t="s">
        <v>5</v>
      </c>
      <c r="D7" s="134" t="s">
        <v>3</v>
      </c>
      <c r="E7" s="108">
        <v>1414</v>
      </c>
      <c r="F7" s="108">
        <v>1469</v>
      </c>
      <c r="G7" s="107">
        <v>1719</v>
      </c>
      <c r="H7" s="107">
        <v>1748</v>
      </c>
      <c r="I7" s="107">
        <v>1754</v>
      </c>
    </row>
    <row r="8" spans="1:9">
      <c r="B8" s="9" t="s">
        <v>74</v>
      </c>
      <c r="C8" s="7"/>
      <c r="D8" s="135" t="s">
        <v>3</v>
      </c>
      <c r="E8" s="28">
        <v>3247</v>
      </c>
      <c r="F8" s="28">
        <v>3340</v>
      </c>
      <c r="G8" s="60">
        <v>3377</v>
      </c>
      <c r="H8" s="60">
        <v>3349</v>
      </c>
      <c r="I8" s="60">
        <v>3325</v>
      </c>
    </row>
    <row r="9" spans="1:9">
      <c r="B9" s="13"/>
      <c r="C9" s="15" t="s">
        <v>4</v>
      </c>
      <c r="D9" s="138" t="s">
        <v>3</v>
      </c>
      <c r="E9" s="109">
        <v>2629</v>
      </c>
      <c r="F9" s="109">
        <v>2697</v>
      </c>
      <c r="G9" s="109">
        <v>2711</v>
      </c>
      <c r="H9" s="109">
        <v>2681</v>
      </c>
      <c r="I9" s="109">
        <v>2659</v>
      </c>
    </row>
    <row r="10" spans="1:9">
      <c r="B10" s="16"/>
      <c r="C10" s="21" t="s">
        <v>5</v>
      </c>
      <c r="D10" s="139" t="s">
        <v>3</v>
      </c>
      <c r="E10" s="110">
        <v>618</v>
      </c>
      <c r="F10" s="110">
        <v>643</v>
      </c>
      <c r="G10" s="110">
        <v>666</v>
      </c>
      <c r="H10" s="110">
        <v>668</v>
      </c>
      <c r="I10" s="110">
        <v>666</v>
      </c>
    </row>
    <row r="11" spans="1:9">
      <c r="B11" s="9" t="s">
        <v>144</v>
      </c>
      <c r="C11" s="7"/>
      <c r="D11" s="135" t="s">
        <v>3</v>
      </c>
      <c r="E11" s="28">
        <v>145</v>
      </c>
      <c r="F11" s="28">
        <v>127</v>
      </c>
      <c r="G11" s="28">
        <v>83</v>
      </c>
      <c r="H11" s="28">
        <v>73</v>
      </c>
      <c r="I11" s="28">
        <v>101</v>
      </c>
    </row>
    <row r="12" spans="1:9">
      <c r="B12" s="13"/>
      <c r="C12" s="15" t="s">
        <v>4</v>
      </c>
      <c r="D12" s="138" t="s">
        <v>3</v>
      </c>
      <c r="E12" s="109">
        <v>103</v>
      </c>
      <c r="F12" s="109">
        <v>85</v>
      </c>
      <c r="G12" s="109">
        <v>55</v>
      </c>
      <c r="H12" s="109">
        <v>48</v>
      </c>
      <c r="I12" s="109">
        <v>66</v>
      </c>
    </row>
    <row r="13" spans="1:9">
      <c r="B13" s="16"/>
      <c r="C13" s="21" t="s">
        <v>5</v>
      </c>
      <c r="D13" s="139" t="s">
        <v>3</v>
      </c>
      <c r="E13" s="110">
        <v>42</v>
      </c>
      <c r="F13" s="110">
        <v>42</v>
      </c>
      <c r="G13" s="110">
        <v>28</v>
      </c>
      <c r="H13" s="110">
        <v>25</v>
      </c>
      <c r="I13" s="110">
        <v>35</v>
      </c>
    </row>
    <row r="14" spans="1:9">
      <c r="B14" s="2" t="s">
        <v>165</v>
      </c>
    </row>
    <row r="15" spans="1:9">
      <c r="B15" s="2" t="s">
        <v>145</v>
      </c>
    </row>
    <row r="16" spans="1:9">
      <c r="B16" s="2" t="s">
        <v>146</v>
      </c>
    </row>
    <row r="17" spans="1:9">
      <c r="B17" s="2" t="s">
        <v>147</v>
      </c>
    </row>
    <row r="18" spans="1:9">
      <c r="B18" s="2" t="s">
        <v>148</v>
      </c>
    </row>
    <row r="19" spans="1:9">
      <c r="B19" s="95" t="s">
        <v>166</v>
      </c>
    </row>
    <row r="22" spans="1:9" ht="19.5" customHeight="1">
      <c r="A22" s="1" t="s">
        <v>1</v>
      </c>
      <c r="B22" s="2" t="s">
        <v>149</v>
      </c>
    </row>
    <row r="23" spans="1:9">
      <c r="B23" s="4"/>
      <c r="C23" s="5"/>
      <c r="D23" s="75" t="s">
        <v>0</v>
      </c>
      <c r="E23" s="73">
        <v>2020</v>
      </c>
      <c r="F23" s="73">
        <v>2021</v>
      </c>
      <c r="G23" s="73">
        <v>2022</v>
      </c>
    </row>
    <row r="24" spans="1:9">
      <c r="B24" s="6" t="s">
        <v>15</v>
      </c>
      <c r="C24" s="7"/>
      <c r="D24" s="135" t="s">
        <v>6</v>
      </c>
      <c r="E24" s="19">
        <v>40</v>
      </c>
      <c r="F24" s="19">
        <v>43</v>
      </c>
      <c r="G24" s="85">
        <v>46</v>
      </c>
    </row>
    <row r="27" spans="1:9">
      <c r="A27" s="1" t="s">
        <v>1</v>
      </c>
      <c r="B27" s="2" t="s">
        <v>150</v>
      </c>
    </row>
    <row r="28" spans="1:9">
      <c r="B28" s="150"/>
      <c r="C28" s="151"/>
      <c r="D28" s="167" t="s">
        <v>0</v>
      </c>
      <c r="E28" s="74">
        <v>2020</v>
      </c>
      <c r="F28" s="8">
        <v>2021</v>
      </c>
      <c r="G28" s="14">
        <v>2022</v>
      </c>
      <c r="H28" s="73">
        <v>2024</v>
      </c>
      <c r="I28" s="73">
        <v>2030</v>
      </c>
    </row>
    <row r="29" spans="1:9">
      <c r="B29" s="49"/>
      <c r="C29" s="50"/>
      <c r="D29" s="168"/>
      <c r="E29" s="78" t="s">
        <v>46</v>
      </c>
      <c r="F29" s="89" t="s">
        <v>46</v>
      </c>
      <c r="G29" s="80" t="s">
        <v>46</v>
      </c>
      <c r="H29" s="73" t="s">
        <v>47</v>
      </c>
      <c r="I29" s="73" t="s">
        <v>47</v>
      </c>
    </row>
    <row r="30" spans="1:9">
      <c r="B30" s="6" t="s">
        <v>8</v>
      </c>
      <c r="C30" s="7"/>
      <c r="D30" s="135" t="s">
        <v>7</v>
      </c>
      <c r="E30" s="83">
        <v>5.1999999999999998E-2</v>
      </c>
      <c r="F30" s="90">
        <v>5.5E-2</v>
      </c>
      <c r="G30" s="82">
        <v>5.8000000000000003E-2</v>
      </c>
      <c r="H30" s="84" t="s">
        <v>76</v>
      </c>
      <c r="I30" s="84" t="s">
        <v>77</v>
      </c>
    </row>
    <row r="32" spans="1:9">
      <c r="E32" s="27"/>
      <c r="F32" s="27"/>
      <c r="G32" s="27"/>
      <c r="H32" s="27"/>
    </row>
    <row r="33" spans="1:9">
      <c r="A33" s="1" t="s">
        <v>1</v>
      </c>
      <c r="B33" s="2" t="s">
        <v>151</v>
      </c>
    </row>
    <row r="34" spans="1:9">
      <c r="B34" s="4"/>
      <c r="C34" s="5"/>
      <c r="D34" s="75" t="s">
        <v>0</v>
      </c>
      <c r="E34" s="73">
        <v>2020</v>
      </c>
      <c r="F34" s="73">
        <v>2021</v>
      </c>
      <c r="G34" s="73">
        <v>2022</v>
      </c>
    </row>
    <row r="35" spans="1:9">
      <c r="B35" s="9" t="s">
        <v>152</v>
      </c>
      <c r="C35" s="7"/>
      <c r="D35" s="135" t="s">
        <v>3</v>
      </c>
      <c r="E35" s="28">
        <v>89</v>
      </c>
      <c r="F35" s="28">
        <v>96</v>
      </c>
      <c r="G35" s="28">
        <v>109</v>
      </c>
    </row>
    <row r="36" spans="1:9">
      <c r="B36" s="13"/>
      <c r="C36" s="15" t="s">
        <v>4</v>
      </c>
      <c r="D36" s="138" t="s">
        <v>3</v>
      </c>
      <c r="E36" s="22">
        <v>52</v>
      </c>
      <c r="F36" s="109">
        <v>58</v>
      </c>
      <c r="G36" s="109">
        <v>86</v>
      </c>
    </row>
    <row r="37" spans="1:9">
      <c r="B37" s="16"/>
      <c r="C37" s="21" t="s">
        <v>5</v>
      </c>
      <c r="D37" s="139" t="s">
        <v>3</v>
      </c>
      <c r="E37" s="23">
        <v>37</v>
      </c>
      <c r="F37" s="110">
        <v>38</v>
      </c>
      <c r="G37" s="110">
        <v>23</v>
      </c>
    </row>
    <row r="38" spans="1:9">
      <c r="B38" s="9" t="s">
        <v>153</v>
      </c>
      <c r="C38" s="7"/>
      <c r="D38" s="135" t="s">
        <v>3</v>
      </c>
      <c r="E38" s="28">
        <v>4</v>
      </c>
      <c r="F38" s="28">
        <v>4</v>
      </c>
      <c r="G38" s="28">
        <v>2</v>
      </c>
    </row>
    <row r="39" spans="1:9">
      <c r="B39" s="13"/>
      <c r="C39" s="15" t="s">
        <v>4</v>
      </c>
      <c r="D39" s="138" t="s">
        <v>3</v>
      </c>
      <c r="E39" s="22">
        <v>0</v>
      </c>
      <c r="F39" s="109">
        <v>0</v>
      </c>
      <c r="G39" s="109">
        <v>0</v>
      </c>
    </row>
    <row r="40" spans="1:9">
      <c r="B40" s="16"/>
      <c r="C40" s="21" t="s">
        <v>5</v>
      </c>
      <c r="D40" s="139" t="s">
        <v>3</v>
      </c>
      <c r="E40" s="23">
        <v>4</v>
      </c>
      <c r="F40" s="110">
        <v>4</v>
      </c>
      <c r="G40" s="110">
        <v>2</v>
      </c>
    </row>
    <row r="43" spans="1:9">
      <c r="A43" s="1" t="s">
        <v>1</v>
      </c>
      <c r="B43" s="2" t="s">
        <v>64</v>
      </c>
    </row>
    <row r="44" spans="1:9">
      <c r="B44" s="4"/>
      <c r="C44" s="5"/>
      <c r="D44" s="75" t="s">
        <v>0</v>
      </c>
      <c r="E44" s="73">
        <v>2018</v>
      </c>
      <c r="F44" s="14">
        <v>2019</v>
      </c>
      <c r="G44" s="73">
        <v>2020</v>
      </c>
      <c r="H44" s="73">
        <v>2021</v>
      </c>
      <c r="I44" s="73">
        <v>2022</v>
      </c>
    </row>
    <row r="45" spans="1:9">
      <c r="B45" s="9" t="s">
        <v>4</v>
      </c>
      <c r="C45" s="146"/>
      <c r="D45" s="134" t="s">
        <v>7</v>
      </c>
      <c r="E45" s="35">
        <v>1</v>
      </c>
      <c r="F45" s="35">
        <v>1</v>
      </c>
      <c r="G45" s="36">
        <v>1</v>
      </c>
      <c r="H45" s="111">
        <v>1</v>
      </c>
      <c r="I45" s="111">
        <v>1</v>
      </c>
    </row>
    <row r="46" spans="1:9">
      <c r="B46" s="6" t="s">
        <v>5</v>
      </c>
      <c r="C46" s="7"/>
      <c r="D46" s="135" t="s">
        <v>7</v>
      </c>
      <c r="E46" s="29">
        <v>1</v>
      </c>
      <c r="F46" s="29">
        <v>0.98199999999999998</v>
      </c>
      <c r="G46" s="30">
        <v>1</v>
      </c>
      <c r="H46" s="81">
        <v>0.95099999999999996</v>
      </c>
      <c r="I46" s="81">
        <v>0.95</v>
      </c>
    </row>
    <row r="47" spans="1:9">
      <c r="E47" s="97"/>
      <c r="F47" s="97"/>
      <c r="G47" s="97"/>
      <c r="H47" s="97"/>
    </row>
    <row r="49" spans="1:10">
      <c r="A49" s="1" t="s">
        <v>1</v>
      </c>
      <c r="B49" s="2" t="s">
        <v>154</v>
      </c>
    </row>
    <row r="50" spans="1:10">
      <c r="B50" s="150"/>
      <c r="C50" s="151"/>
      <c r="D50" s="167" t="s">
        <v>0</v>
      </c>
      <c r="E50" s="73">
        <v>2020</v>
      </c>
      <c r="F50" s="74">
        <v>2021</v>
      </c>
      <c r="G50" s="75">
        <v>2022</v>
      </c>
      <c r="H50" s="73">
        <v>2030</v>
      </c>
    </row>
    <row r="51" spans="1:10">
      <c r="B51" s="49"/>
      <c r="C51" s="50"/>
      <c r="D51" s="168"/>
      <c r="E51" s="80" t="s">
        <v>46</v>
      </c>
      <c r="F51" s="89" t="s">
        <v>46</v>
      </c>
      <c r="G51" s="79" t="s">
        <v>46</v>
      </c>
      <c r="H51" s="73" t="s">
        <v>47</v>
      </c>
    </row>
    <row r="52" spans="1:10">
      <c r="B52" s="6" t="s">
        <v>155</v>
      </c>
      <c r="C52" s="7"/>
      <c r="D52" s="135" t="s">
        <v>7</v>
      </c>
      <c r="E52" s="82">
        <v>0.47299999999999998</v>
      </c>
      <c r="F52" s="90">
        <v>0.58599999999999997</v>
      </c>
      <c r="G52" s="152">
        <v>0.90500000000000003</v>
      </c>
      <c r="H52" s="84">
        <v>1</v>
      </c>
    </row>
    <row r="53" spans="1:10">
      <c r="B53" s="6" t="s">
        <v>156</v>
      </c>
      <c r="C53" s="7"/>
      <c r="D53" s="135" t="s">
        <v>7</v>
      </c>
      <c r="E53" s="153" t="s">
        <v>157</v>
      </c>
      <c r="F53" s="154">
        <v>0</v>
      </c>
      <c r="G53" s="155" t="s">
        <v>157</v>
      </c>
      <c r="H53" s="84">
        <v>1</v>
      </c>
    </row>
    <row r="54" spans="1:10">
      <c r="E54" s="97"/>
      <c r="F54" s="97"/>
      <c r="G54" s="97"/>
      <c r="H54" s="97"/>
      <c r="I54" s="97"/>
      <c r="J54" s="98"/>
    </row>
    <row r="56" spans="1:10">
      <c r="A56" s="1" t="s">
        <v>1</v>
      </c>
      <c r="B56" s="2" t="s">
        <v>114</v>
      </c>
    </row>
    <row r="57" spans="1:10">
      <c r="B57" s="150"/>
      <c r="C57" s="151"/>
      <c r="D57" s="167" t="s">
        <v>0</v>
      </c>
      <c r="E57" s="73">
        <v>2021</v>
      </c>
      <c r="F57" s="73">
        <v>2022</v>
      </c>
    </row>
    <row r="58" spans="1:10">
      <c r="B58" s="49"/>
      <c r="C58" s="50"/>
      <c r="D58" s="168"/>
      <c r="E58" s="77" t="s">
        <v>81</v>
      </c>
      <c r="F58" s="77" t="s">
        <v>81</v>
      </c>
    </row>
    <row r="59" spans="1:10" ht="17">
      <c r="B59" s="169" t="s">
        <v>101</v>
      </c>
      <c r="C59" s="170"/>
      <c r="D59" s="135" t="s">
        <v>96</v>
      </c>
      <c r="E59" s="136" t="s">
        <v>122</v>
      </c>
      <c r="F59" s="136" t="s">
        <v>158</v>
      </c>
      <c r="G59" s="97"/>
      <c r="H59" s="97"/>
      <c r="I59" s="97"/>
      <c r="J59" s="98"/>
    </row>
    <row r="60" spans="1:10">
      <c r="B60" s="169" t="s">
        <v>102</v>
      </c>
      <c r="C60" s="170"/>
      <c r="D60" s="135" t="s">
        <v>96</v>
      </c>
      <c r="E60" s="137" t="s">
        <v>123</v>
      </c>
      <c r="F60" s="137" t="s">
        <v>159</v>
      </c>
      <c r="G60" s="97"/>
      <c r="H60" s="97"/>
      <c r="I60" s="97"/>
      <c r="J60" s="98"/>
    </row>
    <row r="61" spans="1:10">
      <c r="B61" s="2" t="s">
        <v>103</v>
      </c>
      <c r="E61" s="97"/>
      <c r="F61" s="97"/>
      <c r="G61" s="97"/>
      <c r="H61" s="97"/>
      <c r="I61" s="97"/>
      <c r="J61" s="98"/>
    </row>
    <row r="62" spans="1:10">
      <c r="B62" s="2" t="s">
        <v>121</v>
      </c>
      <c r="E62" s="97"/>
      <c r="F62" s="97"/>
      <c r="G62" s="97"/>
      <c r="H62" s="97"/>
      <c r="I62" s="97"/>
      <c r="J62" s="98"/>
    </row>
    <row r="64" spans="1:10">
      <c r="A64" s="1" t="s">
        <v>1</v>
      </c>
      <c r="B64" s="2" t="s">
        <v>65</v>
      </c>
    </row>
    <row r="65" spans="1:10">
      <c r="B65" s="150"/>
      <c r="C65" s="151"/>
      <c r="D65" s="167" t="s">
        <v>0</v>
      </c>
      <c r="E65" s="73">
        <v>2018</v>
      </c>
      <c r="F65" s="14">
        <v>2019</v>
      </c>
      <c r="G65" s="73">
        <v>2020</v>
      </c>
      <c r="H65" s="74">
        <v>2021</v>
      </c>
      <c r="I65" s="75">
        <v>2022</v>
      </c>
      <c r="J65" s="76">
        <v>2024</v>
      </c>
    </row>
    <row r="66" spans="1:10">
      <c r="B66" s="49"/>
      <c r="C66" s="50"/>
      <c r="D66" s="168"/>
      <c r="E66" s="77" t="s">
        <v>46</v>
      </c>
      <c r="F66" s="77" t="s">
        <v>46</v>
      </c>
      <c r="G66" s="80" t="s">
        <v>46</v>
      </c>
      <c r="H66" s="78" t="s">
        <v>46</v>
      </c>
      <c r="I66" s="79" t="s">
        <v>46</v>
      </c>
      <c r="J66" s="76" t="s">
        <v>47</v>
      </c>
    </row>
    <row r="67" spans="1:10">
      <c r="B67" s="6" t="s">
        <v>94</v>
      </c>
      <c r="C67" s="7"/>
      <c r="D67" s="135" t="s">
        <v>6</v>
      </c>
      <c r="E67" s="28">
        <v>0</v>
      </c>
      <c r="F67" s="28">
        <v>2</v>
      </c>
      <c r="G67" s="85">
        <v>1</v>
      </c>
      <c r="H67" s="143">
        <v>1</v>
      </c>
      <c r="I67" s="156">
        <v>1</v>
      </c>
      <c r="J67" s="86">
        <v>0</v>
      </c>
    </row>
    <row r="68" spans="1:10">
      <c r="E68" s="104"/>
      <c r="F68" s="104"/>
      <c r="G68" s="104"/>
      <c r="H68" s="104"/>
      <c r="I68" s="100"/>
    </row>
    <row r="69" spans="1:10">
      <c r="A69" s="145"/>
      <c r="E69" s="27"/>
      <c r="F69" s="27"/>
      <c r="G69" s="27"/>
      <c r="H69" s="27"/>
    </row>
    <row r="70" spans="1:10">
      <c r="A70" s="1" t="s">
        <v>1</v>
      </c>
      <c r="B70" s="2" t="s">
        <v>128</v>
      </c>
    </row>
    <row r="71" spans="1:10">
      <c r="B71" s="4"/>
      <c r="C71" s="5"/>
      <c r="D71" s="75" t="s">
        <v>0</v>
      </c>
      <c r="E71" s="73">
        <v>2022</v>
      </c>
    </row>
    <row r="72" spans="1:10">
      <c r="B72" s="164" t="s">
        <v>171</v>
      </c>
      <c r="C72" s="165"/>
      <c r="D72" s="166" t="s">
        <v>174</v>
      </c>
      <c r="E72" s="177">
        <v>2.3900000000000001E-2</v>
      </c>
    </row>
    <row r="73" spans="1:10">
      <c r="B73" s="6" t="s">
        <v>172</v>
      </c>
      <c r="C73" s="7"/>
      <c r="D73" s="135" t="s">
        <v>104</v>
      </c>
      <c r="E73" s="81">
        <v>2.1999999999999999E-2</v>
      </c>
    </row>
    <row r="74" spans="1:10">
      <c r="B74" s="6" t="s">
        <v>173</v>
      </c>
      <c r="C74" s="7"/>
      <c r="D74" s="135" t="s">
        <v>7</v>
      </c>
      <c r="E74" s="81">
        <v>5.8000000000000003E-2</v>
      </c>
    </row>
    <row r="75" spans="1:10">
      <c r="B75" s="2" t="s">
        <v>175</v>
      </c>
      <c r="E75" s="52"/>
      <c r="F75" s="97"/>
      <c r="G75" s="97"/>
      <c r="H75" s="97"/>
      <c r="I75" s="97"/>
      <c r="J75" s="97"/>
    </row>
    <row r="77" spans="1:10">
      <c r="A77" s="1" t="s">
        <v>1</v>
      </c>
      <c r="B77" s="2" t="s">
        <v>160</v>
      </c>
    </row>
    <row r="78" spans="1:10">
      <c r="B78" s="4"/>
      <c r="C78" s="5"/>
      <c r="D78" s="75" t="s">
        <v>0</v>
      </c>
      <c r="E78" s="73">
        <v>2020</v>
      </c>
      <c r="F78" s="73">
        <v>2021</v>
      </c>
      <c r="G78" s="73">
        <v>2022</v>
      </c>
    </row>
    <row r="79" spans="1:10">
      <c r="B79" s="6" t="s">
        <v>95</v>
      </c>
      <c r="C79" s="7"/>
      <c r="D79" s="135" t="s">
        <v>6</v>
      </c>
      <c r="E79" s="11">
        <v>157</v>
      </c>
      <c r="F79" s="11">
        <v>150</v>
      </c>
      <c r="G79" s="11">
        <v>167</v>
      </c>
    </row>
    <row r="80" spans="1:10">
      <c r="B80" s="2" t="s">
        <v>169</v>
      </c>
    </row>
    <row r="81" spans="1:9">
      <c r="A81" s="145"/>
      <c r="B81" s="2" t="s">
        <v>167</v>
      </c>
      <c r="E81" s="27"/>
      <c r="F81" s="27"/>
      <c r="G81" s="27"/>
      <c r="H81" s="27"/>
      <c r="I81" s="27"/>
    </row>
    <row r="82" spans="1:9">
      <c r="B82" s="2" t="s">
        <v>168</v>
      </c>
    </row>
    <row r="83" spans="1:9">
      <c r="B83" s="2" t="s">
        <v>170</v>
      </c>
    </row>
    <row r="86" spans="1:9">
      <c r="A86" s="1" t="s">
        <v>1</v>
      </c>
      <c r="B86" s="2" t="s">
        <v>66</v>
      </c>
    </row>
    <row r="87" spans="1:9">
      <c r="B87" s="4"/>
      <c r="C87" s="87"/>
      <c r="D87" s="75" t="s">
        <v>0</v>
      </c>
      <c r="E87" s="73">
        <v>2018</v>
      </c>
      <c r="F87" s="14">
        <v>2019</v>
      </c>
      <c r="G87" s="73">
        <v>2020</v>
      </c>
      <c r="H87" s="73">
        <v>2021</v>
      </c>
      <c r="I87" s="73">
        <v>2022</v>
      </c>
    </row>
    <row r="88" spans="1:9">
      <c r="B88" s="9" t="s">
        <v>9</v>
      </c>
      <c r="C88" s="133"/>
      <c r="D88" s="134" t="s">
        <v>6</v>
      </c>
      <c r="E88" s="37">
        <v>30</v>
      </c>
      <c r="F88" s="37">
        <v>24</v>
      </c>
      <c r="G88" s="38">
        <v>34</v>
      </c>
      <c r="H88" s="38">
        <v>36</v>
      </c>
      <c r="I88" s="38">
        <v>56</v>
      </c>
    </row>
    <row r="89" spans="1:9">
      <c r="B89" s="6" t="s">
        <v>10</v>
      </c>
      <c r="C89" s="88"/>
      <c r="D89" s="135" t="s">
        <v>7</v>
      </c>
      <c r="E89" s="29">
        <v>0.96799999999999997</v>
      </c>
      <c r="F89" s="29">
        <v>0.88900000000000001</v>
      </c>
      <c r="G89" s="30">
        <v>0.94399999999999995</v>
      </c>
      <c r="H89" s="81">
        <v>0.9</v>
      </c>
      <c r="I89" s="81">
        <v>0.875</v>
      </c>
    </row>
  </sheetData>
  <mergeCells count="6">
    <mergeCell ref="D65:D66"/>
    <mergeCell ref="D28:D29"/>
    <mergeCell ref="D50:D51"/>
    <mergeCell ref="D57:D58"/>
    <mergeCell ref="B59:C59"/>
    <mergeCell ref="B60:C6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showGridLines="0" zoomScaleNormal="100" workbookViewId="0">
      <selection activeCell="P13" sqref="P13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29.83203125" style="2" customWidth="1"/>
    <col min="4" max="4" width="11.6640625" style="3" customWidth="1"/>
    <col min="5" max="9" width="12.6640625" style="2" customWidth="1"/>
    <col min="10" max="16384" width="8.6640625" style="2"/>
  </cols>
  <sheetData>
    <row r="1" spans="1:9">
      <c r="B1" s="157"/>
    </row>
    <row r="2" spans="1:9">
      <c r="A2" s="1" t="s">
        <v>1</v>
      </c>
      <c r="B2" s="2" t="s">
        <v>161</v>
      </c>
      <c r="C2" s="32"/>
    </row>
    <row r="3" spans="1:9">
      <c r="B3" s="61"/>
      <c r="C3" s="62"/>
      <c r="D3" s="8" t="s">
        <v>0</v>
      </c>
      <c r="E3" s="14">
        <v>2018</v>
      </c>
      <c r="F3" s="14">
        <v>2019</v>
      </c>
      <c r="G3" s="73">
        <v>2020</v>
      </c>
      <c r="H3" s="73">
        <v>2021</v>
      </c>
      <c r="I3" s="73">
        <v>2022</v>
      </c>
    </row>
    <row r="4" spans="1:9">
      <c r="B4" s="9" t="s">
        <v>162</v>
      </c>
      <c r="C4" s="146"/>
      <c r="D4" s="26" t="s">
        <v>11</v>
      </c>
      <c r="E4" s="24">
        <v>1974.1000000000004</v>
      </c>
      <c r="F4" s="24">
        <v>1967</v>
      </c>
      <c r="G4" s="25">
        <v>1969</v>
      </c>
      <c r="H4" s="107">
        <v>1975</v>
      </c>
      <c r="I4" s="107">
        <v>1974</v>
      </c>
    </row>
    <row r="5" spans="1:9">
      <c r="B5" s="6" t="s">
        <v>163</v>
      </c>
      <c r="C5" s="7"/>
      <c r="D5" s="10" t="s">
        <v>105</v>
      </c>
      <c r="E5" s="112">
        <v>14.8</v>
      </c>
      <c r="F5" s="112">
        <v>15.3</v>
      </c>
      <c r="G5" s="113">
        <v>15</v>
      </c>
      <c r="H5" s="114">
        <v>16.100000000000001</v>
      </c>
      <c r="I5" s="114">
        <v>16.100000000000001</v>
      </c>
    </row>
    <row r="6" spans="1:9">
      <c r="B6" s="32" t="s">
        <v>129</v>
      </c>
      <c r="C6" s="32"/>
    </row>
    <row r="7" spans="1:9">
      <c r="B7" s="32"/>
      <c r="C7" s="32"/>
    </row>
    <row r="8" spans="1:9">
      <c r="B8" s="32"/>
      <c r="C8" s="32"/>
    </row>
    <row r="9" spans="1:9">
      <c r="A9" s="1" t="s">
        <v>1</v>
      </c>
      <c r="B9" s="32" t="s">
        <v>132</v>
      </c>
      <c r="C9" s="32"/>
    </row>
    <row r="10" spans="1:9">
      <c r="B10" s="61"/>
      <c r="C10" s="62"/>
      <c r="D10" s="8" t="s">
        <v>0</v>
      </c>
      <c r="E10" s="14">
        <v>2018</v>
      </c>
      <c r="F10" s="14">
        <v>2019</v>
      </c>
      <c r="G10" s="73">
        <v>2020</v>
      </c>
      <c r="H10" s="73">
        <v>2021</v>
      </c>
      <c r="I10" s="73">
        <v>2022</v>
      </c>
    </row>
    <row r="11" spans="1:9">
      <c r="B11" s="64" t="s">
        <v>130</v>
      </c>
      <c r="C11" s="65"/>
      <c r="D11" s="10" t="s">
        <v>12</v>
      </c>
      <c r="E11" s="33">
        <v>12</v>
      </c>
      <c r="F11" s="33">
        <v>14.1</v>
      </c>
      <c r="G11" s="34">
        <v>13</v>
      </c>
      <c r="H11" s="115">
        <v>13.5</v>
      </c>
      <c r="I11" s="115">
        <v>14.5</v>
      </c>
    </row>
    <row r="12" spans="1:9">
      <c r="B12" s="64" t="s">
        <v>131</v>
      </c>
      <c r="C12" s="65"/>
      <c r="D12" s="10" t="s">
        <v>7</v>
      </c>
      <c r="E12" s="29">
        <v>0.64900000000000002</v>
      </c>
      <c r="F12" s="29">
        <v>0.76700000000000002</v>
      </c>
      <c r="G12" s="30">
        <v>0.70199999999999996</v>
      </c>
      <c r="H12" s="81">
        <v>0.73099999999999998</v>
      </c>
      <c r="I12" s="81">
        <v>0.77300000000000002</v>
      </c>
    </row>
    <row r="13" spans="1:9">
      <c r="B13" s="32"/>
      <c r="C13" s="32"/>
    </row>
    <row r="14" spans="1:9">
      <c r="B14" s="32"/>
      <c r="C14" s="32"/>
    </row>
    <row r="15" spans="1:9">
      <c r="A15" s="1" t="s">
        <v>1</v>
      </c>
      <c r="B15" s="32" t="s">
        <v>67</v>
      </c>
      <c r="C15" s="32"/>
    </row>
    <row r="16" spans="1:9">
      <c r="B16" s="61"/>
      <c r="C16" s="62"/>
      <c r="D16" s="8" t="s">
        <v>0</v>
      </c>
      <c r="E16" s="14">
        <v>2018</v>
      </c>
      <c r="F16" s="14">
        <v>2019</v>
      </c>
      <c r="G16" s="73">
        <v>2020</v>
      </c>
      <c r="H16" s="73">
        <v>2021</v>
      </c>
      <c r="I16" s="73">
        <v>2022</v>
      </c>
    </row>
    <row r="17" spans="1:9">
      <c r="B17" s="64" t="s">
        <v>14</v>
      </c>
      <c r="C17" s="65"/>
      <c r="D17" s="10" t="s">
        <v>6</v>
      </c>
      <c r="E17" s="20">
        <v>197</v>
      </c>
      <c r="F17" s="20">
        <v>932</v>
      </c>
      <c r="G17" s="19">
        <v>1980</v>
      </c>
      <c r="H17" s="85">
        <v>2097</v>
      </c>
      <c r="I17" s="85">
        <v>2225</v>
      </c>
    </row>
    <row r="18" spans="1:9">
      <c r="B18" s="32"/>
      <c r="C18" s="32"/>
    </row>
    <row r="19" spans="1:9">
      <c r="A19" s="103"/>
      <c r="B19" s="32"/>
      <c r="C19" s="32"/>
    </row>
    <row r="20" spans="1:9">
      <c r="A20" s="1" t="s">
        <v>1</v>
      </c>
      <c r="B20" s="32" t="s">
        <v>68</v>
      </c>
      <c r="C20" s="32"/>
    </row>
    <row r="21" spans="1:9">
      <c r="B21" s="61"/>
      <c r="C21" s="62"/>
      <c r="D21" s="8" t="s">
        <v>0</v>
      </c>
      <c r="E21" s="14">
        <v>2018</v>
      </c>
      <c r="F21" s="14">
        <v>2019</v>
      </c>
      <c r="G21" s="73">
        <v>2020</v>
      </c>
      <c r="H21" s="73">
        <v>2021</v>
      </c>
      <c r="I21" s="73">
        <v>2022</v>
      </c>
    </row>
    <row r="22" spans="1:9">
      <c r="B22" s="6" t="s">
        <v>13</v>
      </c>
      <c r="C22" s="7"/>
      <c r="D22" s="10" t="s">
        <v>3</v>
      </c>
      <c r="E22" s="20">
        <v>1</v>
      </c>
      <c r="F22" s="20">
        <v>0</v>
      </c>
      <c r="G22" s="19">
        <v>0</v>
      </c>
      <c r="H22" s="85">
        <v>1</v>
      </c>
      <c r="I22" s="85">
        <v>2</v>
      </c>
    </row>
    <row r="23" spans="1:9">
      <c r="E23" s="104"/>
      <c r="F23" s="104"/>
      <c r="G23" s="104"/>
      <c r="H23" s="104"/>
    </row>
    <row r="25" spans="1:9">
      <c r="B25" s="95"/>
    </row>
    <row r="26" spans="1:9">
      <c r="A26" s="1" t="s">
        <v>1</v>
      </c>
      <c r="B26" s="32" t="s">
        <v>106</v>
      </c>
      <c r="C26" s="32"/>
    </row>
    <row r="27" spans="1:9">
      <c r="B27" s="61"/>
      <c r="C27" s="62"/>
      <c r="D27" s="8" t="s">
        <v>0</v>
      </c>
      <c r="E27" s="14">
        <v>2018</v>
      </c>
      <c r="F27" s="14">
        <v>2019</v>
      </c>
      <c r="G27" s="73">
        <v>2020</v>
      </c>
      <c r="H27" s="73">
        <v>2021</v>
      </c>
      <c r="I27" s="73">
        <v>2022</v>
      </c>
    </row>
    <row r="28" spans="1:9">
      <c r="B28" s="64" t="s">
        <v>107</v>
      </c>
      <c r="C28" s="65"/>
      <c r="D28" s="10" t="s">
        <v>104</v>
      </c>
      <c r="E28" s="82">
        <v>0.871</v>
      </c>
      <c r="F28" s="82">
        <v>0.86099999999999999</v>
      </c>
      <c r="G28" s="81">
        <v>0.89100000000000001</v>
      </c>
      <c r="H28" s="81">
        <v>0.86599999999999999</v>
      </c>
      <c r="I28" s="81">
        <v>0.88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3"/>
  <sheetViews>
    <sheetView showGridLines="0" zoomScaleNormal="100" workbookViewId="0">
      <selection activeCell="B34" sqref="B34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38.6640625" style="2" customWidth="1"/>
    <col min="4" max="4" width="11.33203125" style="3" customWidth="1"/>
    <col min="5" max="10" width="12.6640625" style="2" customWidth="1"/>
    <col min="11" max="16384" width="8.6640625" style="2"/>
  </cols>
  <sheetData>
    <row r="2" spans="1:9">
      <c r="A2" s="1" t="s">
        <v>1</v>
      </c>
      <c r="B2" s="32" t="s">
        <v>69</v>
      </c>
    </row>
    <row r="3" spans="1:9">
      <c r="B3" s="67"/>
      <c r="C3" s="57"/>
      <c r="D3" s="8" t="s">
        <v>0</v>
      </c>
      <c r="E3" s="14">
        <v>2018</v>
      </c>
      <c r="F3" s="14">
        <v>2019</v>
      </c>
      <c r="G3" s="73">
        <v>2020</v>
      </c>
      <c r="H3" s="73">
        <v>2021</v>
      </c>
      <c r="I3" s="73">
        <v>2022</v>
      </c>
    </row>
    <row r="4" spans="1:9">
      <c r="B4" s="63" t="s">
        <v>56</v>
      </c>
      <c r="C4" s="7"/>
      <c r="D4" s="10" t="s">
        <v>6</v>
      </c>
      <c r="E4" s="12">
        <v>24</v>
      </c>
      <c r="F4" s="12">
        <v>20</v>
      </c>
      <c r="G4" s="11">
        <v>51</v>
      </c>
      <c r="H4" s="11">
        <v>113</v>
      </c>
      <c r="I4" s="11">
        <v>69</v>
      </c>
    </row>
    <row r="5" spans="1:9">
      <c r="B5" s="66"/>
      <c r="C5" s="56" t="s">
        <v>54</v>
      </c>
      <c r="D5" s="17" t="s">
        <v>6</v>
      </c>
      <c r="E5" s="53">
        <v>8</v>
      </c>
      <c r="F5" s="53">
        <v>8</v>
      </c>
      <c r="G5" s="105">
        <v>16</v>
      </c>
      <c r="H5" s="125">
        <v>11</v>
      </c>
      <c r="I5" s="125">
        <v>13</v>
      </c>
    </row>
    <row r="6" spans="1:9">
      <c r="B6" s="171"/>
      <c r="C6" s="54" t="s">
        <v>55</v>
      </c>
      <c r="D6" s="18" t="s">
        <v>3</v>
      </c>
      <c r="E6" s="55">
        <v>16</v>
      </c>
      <c r="F6" s="55">
        <v>12</v>
      </c>
      <c r="G6" s="106" t="s">
        <v>90</v>
      </c>
      <c r="H6" s="102" t="s">
        <v>22</v>
      </c>
      <c r="I6" s="102" t="s">
        <v>22</v>
      </c>
    </row>
    <row r="7" spans="1:9">
      <c r="B7" s="171"/>
      <c r="C7" s="54" t="s">
        <v>108</v>
      </c>
      <c r="D7" s="18" t="s">
        <v>3</v>
      </c>
      <c r="E7" s="101" t="s">
        <v>90</v>
      </c>
      <c r="F7" s="101" t="s">
        <v>90</v>
      </c>
      <c r="G7" s="102">
        <v>18</v>
      </c>
      <c r="H7" s="126">
        <v>61</v>
      </c>
      <c r="I7" s="126">
        <v>24</v>
      </c>
    </row>
    <row r="8" spans="1:9">
      <c r="B8" s="171"/>
      <c r="C8" s="54" t="s">
        <v>109</v>
      </c>
      <c r="D8" s="18" t="s">
        <v>110</v>
      </c>
      <c r="E8" s="101" t="s">
        <v>90</v>
      </c>
      <c r="F8" s="101" t="s">
        <v>90</v>
      </c>
      <c r="G8" s="102">
        <v>17</v>
      </c>
      <c r="H8" s="126">
        <v>31</v>
      </c>
      <c r="I8" s="126">
        <v>23</v>
      </c>
    </row>
    <row r="9" spans="1:9">
      <c r="B9" s="172"/>
      <c r="C9" s="54" t="s">
        <v>97</v>
      </c>
      <c r="D9" s="18" t="s">
        <v>3</v>
      </c>
      <c r="E9" s="101" t="s">
        <v>90</v>
      </c>
      <c r="F9" s="101" t="s">
        <v>90</v>
      </c>
      <c r="G9" s="102" t="s">
        <v>90</v>
      </c>
      <c r="H9" s="126">
        <v>10</v>
      </c>
      <c r="I9" s="126">
        <v>9</v>
      </c>
    </row>
    <row r="10" spans="1:9">
      <c r="B10" s="2" t="s">
        <v>164</v>
      </c>
    </row>
    <row r="11" spans="1:9">
      <c r="B11" s="32"/>
    </row>
    <row r="12" spans="1:9">
      <c r="B12" s="32"/>
    </row>
    <row r="13" spans="1:9">
      <c r="A13" s="1" t="s">
        <v>1</v>
      </c>
      <c r="B13" s="32" t="s">
        <v>70</v>
      </c>
    </row>
    <row r="14" spans="1:9">
      <c r="B14" s="61"/>
      <c r="C14" s="5"/>
      <c r="D14" s="8" t="s">
        <v>0</v>
      </c>
      <c r="E14" s="14">
        <v>2018</v>
      </c>
      <c r="F14" s="14">
        <v>2019</v>
      </c>
      <c r="G14" s="73">
        <v>2020</v>
      </c>
      <c r="H14" s="73">
        <v>2021</v>
      </c>
      <c r="I14" s="73">
        <v>2022</v>
      </c>
    </row>
    <row r="15" spans="1:9">
      <c r="B15" s="64" t="s">
        <v>16</v>
      </c>
      <c r="C15" s="7"/>
      <c r="D15" s="10" t="s">
        <v>6</v>
      </c>
      <c r="E15" s="12">
        <v>24</v>
      </c>
      <c r="F15" s="12">
        <v>23</v>
      </c>
      <c r="G15" s="11">
        <v>17</v>
      </c>
      <c r="H15" s="11">
        <v>21</v>
      </c>
      <c r="I15" s="11">
        <v>15</v>
      </c>
    </row>
    <row r="16" spans="1:9">
      <c r="B16" s="32"/>
    </row>
    <row r="17" spans="1:9">
      <c r="B17" s="32"/>
    </row>
    <row r="18" spans="1:9">
      <c r="A18" s="1" t="s">
        <v>1</v>
      </c>
      <c r="B18" s="32" t="s">
        <v>71</v>
      </c>
    </row>
    <row r="19" spans="1:9">
      <c r="B19" s="4"/>
      <c r="C19" s="5"/>
      <c r="D19" s="8" t="s">
        <v>0</v>
      </c>
      <c r="E19" s="14">
        <v>2018</v>
      </c>
      <c r="F19" s="14">
        <v>2019</v>
      </c>
      <c r="G19" s="73">
        <v>2020</v>
      </c>
      <c r="H19" s="73">
        <v>2021</v>
      </c>
      <c r="I19" s="73">
        <v>2022</v>
      </c>
    </row>
    <row r="20" spans="1:9">
      <c r="B20" s="9" t="s">
        <v>2</v>
      </c>
      <c r="C20" s="7"/>
      <c r="D20" s="10" t="s">
        <v>3</v>
      </c>
      <c r="E20" s="28">
        <v>449</v>
      </c>
      <c r="F20" s="28">
        <v>445</v>
      </c>
      <c r="G20" s="28">
        <v>540</v>
      </c>
      <c r="H20" s="28">
        <v>498</v>
      </c>
      <c r="I20" s="28">
        <v>401</v>
      </c>
    </row>
    <row r="21" spans="1:9">
      <c r="B21" s="13"/>
      <c r="C21" s="15" t="s">
        <v>17</v>
      </c>
      <c r="D21" s="17" t="s">
        <v>3</v>
      </c>
      <c r="E21" s="43">
        <v>165</v>
      </c>
      <c r="F21" s="43">
        <v>151</v>
      </c>
      <c r="G21" s="43">
        <v>206</v>
      </c>
      <c r="H21" s="121">
        <v>118</v>
      </c>
      <c r="I21" s="121">
        <v>123</v>
      </c>
    </row>
    <row r="22" spans="1:9">
      <c r="B22" s="13"/>
      <c r="C22" s="13" t="s">
        <v>18</v>
      </c>
      <c r="D22" s="40" t="s">
        <v>3</v>
      </c>
      <c r="E22" s="44">
        <v>103</v>
      </c>
      <c r="F22" s="44">
        <v>155</v>
      </c>
      <c r="G22" s="44">
        <v>166</v>
      </c>
      <c r="H22" s="122">
        <v>196</v>
      </c>
      <c r="I22" s="122">
        <v>94</v>
      </c>
    </row>
    <row r="23" spans="1:9">
      <c r="B23" s="13"/>
      <c r="C23" s="41" t="s">
        <v>19</v>
      </c>
      <c r="D23" s="42" t="s">
        <v>3</v>
      </c>
      <c r="E23" s="45">
        <v>93</v>
      </c>
      <c r="F23" s="45">
        <v>96</v>
      </c>
      <c r="G23" s="45">
        <v>159</v>
      </c>
      <c r="H23" s="123">
        <v>153</v>
      </c>
      <c r="I23" s="123">
        <v>156</v>
      </c>
    </row>
    <row r="24" spans="1:9">
      <c r="B24" s="13"/>
      <c r="C24" s="13" t="s">
        <v>20</v>
      </c>
      <c r="D24" s="40" t="s">
        <v>3</v>
      </c>
      <c r="E24" s="44">
        <v>56</v>
      </c>
      <c r="F24" s="44">
        <v>27</v>
      </c>
      <c r="G24" s="44">
        <v>9</v>
      </c>
      <c r="H24" s="122">
        <v>15</v>
      </c>
      <c r="I24" s="122">
        <v>14</v>
      </c>
    </row>
    <row r="25" spans="1:9">
      <c r="B25" s="16"/>
      <c r="C25" s="21" t="s">
        <v>21</v>
      </c>
      <c r="D25" s="18" t="s">
        <v>3</v>
      </c>
      <c r="E25" s="46">
        <v>32</v>
      </c>
      <c r="F25" s="46">
        <v>16</v>
      </c>
      <c r="G25" s="47" t="s">
        <v>23</v>
      </c>
      <c r="H25" s="124">
        <v>16</v>
      </c>
      <c r="I25" s="124">
        <v>14</v>
      </c>
    </row>
    <row r="27" spans="1:9">
      <c r="B27" s="95"/>
    </row>
    <row r="28" spans="1:9">
      <c r="A28" s="1" t="s">
        <v>1</v>
      </c>
      <c r="B28" s="2" t="s">
        <v>86</v>
      </c>
    </row>
    <row r="29" spans="1:9">
      <c r="B29" s="173"/>
      <c r="C29" s="174"/>
      <c r="D29" s="167" t="s">
        <v>0</v>
      </c>
      <c r="E29" s="128">
        <v>2019</v>
      </c>
      <c r="F29" s="80">
        <v>2020</v>
      </c>
      <c r="G29" s="74">
        <v>2021</v>
      </c>
      <c r="H29" s="75">
        <v>2022</v>
      </c>
      <c r="I29" s="76">
        <v>2030</v>
      </c>
    </row>
    <row r="30" spans="1:9">
      <c r="B30" s="175"/>
      <c r="C30" s="176"/>
      <c r="D30" s="168"/>
      <c r="E30" s="128" t="s">
        <v>46</v>
      </c>
      <c r="F30" s="14" t="s">
        <v>79</v>
      </c>
      <c r="G30" s="74" t="s">
        <v>79</v>
      </c>
      <c r="H30" s="75" t="s">
        <v>79</v>
      </c>
      <c r="I30" s="76" t="s">
        <v>47</v>
      </c>
    </row>
    <row r="31" spans="1:9">
      <c r="B31" s="64" t="s">
        <v>87</v>
      </c>
      <c r="C31" s="7"/>
      <c r="D31" s="10" t="s">
        <v>82</v>
      </c>
      <c r="E31" s="129">
        <v>3.9</v>
      </c>
      <c r="F31" s="130">
        <v>2.6</v>
      </c>
      <c r="G31" s="116">
        <v>2.6</v>
      </c>
      <c r="H31" s="158">
        <v>3.1</v>
      </c>
      <c r="I31" s="127">
        <v>4</v>
      </c>
    </row>
    <row r="32" spans="1:9">
      <c r="B32" s="64" t="s">
        <v>88</v>
      </c>
      <c r="C32" s="7"/>
      <c r="D32" s="10" t="s">
        <v>89</v>
      </c>
      <c r="E32" s="129">
        <v>6.5</v>
      </c>
      <c r="F32" s="130">
        <v>3.8</v>
      </c>
      <c r="G32" s="116">
        <v>5</v>
      </c>
      <c r="H32" s="158">
        <v>4.8</v>
      </c>
      <c r="I32" s="99" t="s">
        <v>90</v>
      </c>
    </row>
    <row r="33" spans="2:2">
      <c r="B33" s="2" t="s">
        <v>111</v>
      </c>
    </row>
  </sheetData>
  <mergeCells count="3">
    <mergeCell ref="B6:B9"/>
    <mergeCell ref="B29:C30"/>
    <mergeCell ref="D29:D30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5"/>
  <sheetViews>
    <sheetView showGridLines="0" zoomScaleNormal="100" workbookViewId="0">
      <selection activeCell="H10" sqref="H10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8.5" style="3" customWidth="1"/>
    <col min="5" max="10" width="12.6640625" style="2" customWidth="1"/>
    <col min="11" max="13" width="23.1640625" style="2" customWidth="1"/>
    <col min="14" max="16384" width="8.6640625" style="2"/>
  </cols>
  <sheetData>
    <row r="2" spans="1:9">
      <c r="A2" s="1" t="s">
        <v>1</v>
      </c>
      <c r="B2" s="32" t="s">
        <v>72</v>
      </c>
    </row>
    <row r="3" spans="1:9">
      <c r="B3" s="61"/>
      <c r="C3" s="5"/>
      <c r="D3" s="8" t="s">
        <v>0</v>
      </c>
      <c r="E3" s="14">
        <v>2018</v>
      </c>
      <c r="F3" s="14">
        <v>2019</v>
      </c>
      <c r="G3" s="73">
        <v>2020</v>
      </c>
      <c r="H3" s="73">
        <v>2021</v>
      </c>
      <c r="I3" s="73">
        <v>2022</v>
      </c>
    </row>
    <row r="4" spans="1:9">
      <c r="B4" s="64" t="s">
        <v>24</v>
      </c>
      <c r="C4" s="7"/>
      <c r="D4" s="10" t="s">
        <v>25</v>
      </c>
      <c r="E4" s="31">
        <v>0</v>
      </c>
      <c r="F4" s="31">
        <v>0</v>
      </c>
      <c r="G4" s="31">
        <v>4.7999999999999996E-3</v>
      </c>
      <c r="H4" s="119">
        <v>2.5000000000000001E-3</v>
      </c>
      <c r="I4" s="119">
        <v>1.57E-3</v>
      </c>
    </row>
    <row r="5" spans="1:9">
      <c r="B5" s="32" t="s">
        <v>61</v>
      </c>
    </row>
    <row r="6" spans="1:9">
      <c r="B6" s="32"/>
    </row>
    <row r="7" spans="1:9">
      <c r="B7" s="32"/>
    </row>
    <row r="8" spans="1:9">
      <c r="A8" s="1" t="s">
        <v>1</v>
      </c>
      <c r="B8" s="32" t="s">
        <v>124</v>
      </c>
    </row>
    <row r="9" spans="1:9">
      <c r="B9" s="173"/>
      <c r="C9" s="174"/>
      <c r="D9" s="167" t="s">
        <v>0</v>
      </c>
      <c r="E9" s="76">
        <v>2020</v>
      </c>
      <c r="F9" s="74">
        <v>2021</v>
      </c>
      <c r="G9" s="75">
        <v>2022</v>
      </c>
      <c r="H9" s="76">
        <v>2030</v>
      </c>
    </row>
    <row r="10" spans="1:9">
      <c r="B10" s="175"/>
      <c r="C10" s="176"/>
      <c r="D10" s="168"/>
      <c r="E10" s="128" t="s">
        <v>46</v>
      </c>
      <c r="F10" s="8" t="s">
        <v>79</v>
      </c>
      <c r="G10" s="75" t="s">
        <v>79</v>
      </c>
      <c r="H10" s="76" t="s">
        <v>47</v>
      </c>
    </row>
    <row r="11" spans="1:9">
      <c r="B11" s="64" t="s">
        <v>83</v>
      </c>
      <c r="C11" s="7"/>
      <c r="D11" s="10" t="s">
        <v>41</v>
      </c>
      <c r="E11" s="120">
        <v>0</v>
      </c>
      <c r="F11" s="131">
        <v>0</v>
      </c>
      <c r="G11" s="159">
        <v>0</v>
      </c>
      <c r="H11" s="132" t="s">
        <v>133</v>
      </c>
    </row>
    <row r="12" spans="1:9">
      <c r="B12" s="32" t="s">
        <v>125</v>
      </c>
    </row>
    <row r="13" spans="1:9">
      <c r="B13" s="32"/>
      <c r="C13" s="2" t="s">
        <v>126</v>
      </c>
    </row>
    <row r="14" spans="1:9">
      <c r="B14" s="32"/>
    </row>
    <row r="15" spans="1:9">
      <c r="A15" s="1" t="s">
        <v>1</v>
      </c>
      <c r="B15" s="32" t="s">
        <v>136</v>
      </c>
    </row>
    <row r="16" spans="1:9">
      <c r="B16" s="4" t="s">
        <v>35</v>
      </c>
      <c r="C16" s="5"/>
      <c r="D16" s="14" t="s">
        <v>7</v>
      </c>
    </row>
    <row r="17" spans="2:13">
      <c r="B17" s="6" t="s">
        <v>26</v>
      </c>
      <c r="C17" s="7"/>
      <c r="D17" s="160">
        <f>2/11</f>
        <v>0.18181818181818182</v>
      </c>
    </row>
    <row r="18" spans="2:13">
      <c r="B18" s="6" t="s">
        <v>27</v>
      </c>
      <c r="C18" s="7"/>
      <c r="D18" s="160">
        <f>2/11</f>
        <v>0.18181818181818182</v>
      </c>
      <c r="E18" s="27"/>
      <c r="F18" s="27"/>
      <c r="G18" s="27"/>
      <c r="H18" s="27"/>
      <c r="I18" s="27"/>
      <c r="J18" s="27"/>
      <c r="K18" s="27"/>
      <c r="L18" s="27"/>
      <c r="M18" s="27"/>
    </row>
    <row r="19" spans="2:13">
      <c r="B19" s="6" t="s">
        <v>28</v>
      </c>
      <c r="C19" s="7"/>
      <c r="D19" s="160">
        <f>1/11</f>
        <v>9.0909090909090912E-2</v>
      </c>
      <c r="E19" s="27"/>
      <c r="F19" s="27"/>
      <c r="G19" s="27"/>
      <c r="H19" s="27"/>
      <c r="I19" s="27"/>
      <c r="J19" s="27"/>
      <c r="K19" s="27"/>
      <c r="L19" s="27"/>
      <c r="M19" s="27"/>
    </row>
    <row r="20" spans="2:13">
      <c r="B20" s="6" t="s">
        <v>29</v>
      </c>
      <c r="C20" s="7"/>
      <c r="D20" s="160">
        <f>2/11</f>
        <v>0.18181818181818182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2:13">
      <c r="B21" s="6" t="s">
        <v>30</v>
      </c>
      <c r="C21" s="7"/>
      <c r="D21" s="160">
        <f>1/11</f>
        <v>9.0909090909090912E-2</v>
      </c>
      <c r="E21" s="27"/>
      <c r="F21" s="27"/>
      <c r="G21" s="27"/>
      <c r="H21" s="27"/>
      <c r="I21" s="27"/>
      <c r="J21" s="27"/>
      <c r="K21" s="27"/>
      <c r="L21" s="27"/>
      <c r="M21" s="27"/>
    </row>
    <row r="22" spans="2:13">
      <c r="B22" s="6" t="s">
        <v>31</v>
      </c>
      <c r="C22" s="7"/>
      <c r="D22" s="160">
        <v>0</v>
      </c>
      <c r="E22" s="27"/>
      <c r="F22" s="27"/>
      <c r="G22" s="27"/>
      <c r="H22" s="27"/>
      <c r="I22" s="27"/>
      <c r="J22" s="27"/>
      <c r="K22" s="27"/>
      <c r="L22" s="27"/>
      <c r="M22" s="27"/>
    </row>
    <row r="23" spans="2:13">
      <c r="B23" s="6" t="s">
        <v>32</v>
      </c>
      <c r="C23" s="7"/>
      <c r="D23" s="160">
        <v>0</v>
      </c>
      <c r="E23" s="27"/>
      <c r="F23" s="27"/>
      <c r="G23" s="27"/>
      <c r="H23" s="27"/>
      <c r="I23" s="27"/>
      <c r="J23" s="27"/>
      <c r="K23" s="27"/>
      <c r="L23" s="27"/>
      <c r="M23" s="27"/>
    </row>
    <row r="24" spans="2:13">
      <c r="B24" s="6" t="s">
        <v>33</v>
      </c>
      <c r="C24" s="7"/>
      <c r="D24" s="160">
        <f>2/11</f>
        <v>0.18181818181818182</v>
      </c>
      <c r="E24" s="27"/>
      <c r="F24" s="27"/>
      <c r="G24" s="27"/>
      <c r="H24" s="27"/>
      <c r="I24" s="27"/>
      <c r="J24" s="27"/>
      <c r="K24" s="27"/>
      <c r="L24" s="27"/>
      <c r="M24" s="27"/>
    </row>
    <row r="25" spans="2:13">
      <c r="B25" s="6" t="s">
        <v>34</v>
      </c>
      <c r="C25" s="7"/>
      <c r="D25" s="160">
        <f>1/11</f>
        <v>9.0909090909090912E-2</v>
      </c>
      <c r="E25" s="27"/>
      <c r="F25" s="27"/>
      <c r="G25" s="27"/>
      <c r="H25" s="27"/>
      <c r="I25" s="27"/>
      <c r="J25" s="27"/>
      <c r="K25" s="27"/>
      <c r="L25" s="27"/>
      <c r="M25" s="27"/>
    </row>
  </sheetData>
  <mergeCells count="2">
    <mergeCell ref="B9:C10"/>
    <mergeCell ref="D9:D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0"/>
  <sheetViews>
    <sheetView showGridLines="0" zoomScaleNormal="100" workbookViewId="0">
      <selection activeCell="H44" sqref="H44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8.5" style="3" customWidth="1"/>
    <col min="5" max="10" width="12.6640625" style="2" customWidth="1"/>
    <col min="11" max="16384" width="8.6640625" style="2"/>
  </cols>
  <sheetData>
    <row r="2" spans="1:9">
      <c r="A2" s="1" t="s">
        <v>1</v>
      </c>
      <c r="B2" s="32" t="s">
        <v>115</v>
      </c>
      <c r="C2" s="32"/>
      <c r="D2" s="68"/>
      <c r="E2" s="32"/>
      <c r="F2" s="32"/>
      <c r="G2" s="32"/>
    </row>
    <row r="3" spans="1:9">
      <c r="B3" s="61"/>
      <c r="C3" s="62"/>
      <c r="D3" s="69" t="s">
        <v>0</v>
      </c>
      <c r="E3" s="144">
        <v>2018</v>
      </c>
      <c r="F3" s="14">
        <v>2019</v>
      </c>
      <c r="G3" s="73">
        <v>2020</v>
      </c>
      <c r="H3" s="73">
        <v>2021</v>
      </c>
      <c r="I3" s="73">
        <v>2022</v>
      </c>
    </row>
    <row r="4" spans="1:9">
      <c r="B4" s="64" t="s">
        <v>36</v>
      </c>
      <c r="C4" s="65"/>
      <c r="D4" s="70" t="s">
        <v>38</v>
      </c>
      <c r="E4" s="71">
        <v>5</v>
      </c>
      <c r="F4" s="20">
        <v>7</v>
      </c>
      <c r="G4" s="19">
        <v>3</v>
      </c>
      <c r="H4" s="85">
        <v>10</v>
      </c>
      <c r="I4" s="142">
        <v>23</v>
      </c>
    </row>
    <row r="5" spans="1:9">
      <c r="B5" s="64" t="s">
        <v>39</v>
      </c>
      <c r="C5" s="65"/>
      <c r="D5" s="70" t="s">
        <v>6</v>
      </c>
      <c r="E5" s="71">
        <v>327</v>
      </c>
      <c r="F5" s="20">
        <v>422</v>
      </c>
      <c r="G5" s="19">
        <v>299</v>
      </c>
      <c r="H5" s="85">
        <v>804</v>
      </c>
      <c r="I5" s="142">
        <v>1358</v>
      </c>
    </row>
    <row r="6" spans="1:9">
      <c r="B6" s="32"/>
      <c r="C6" s="32"/>
      <c r="D6" s="68"/>
      <c r="E6" s="72"/>
      <c r="F6" s="39"/>
      <c r="G6" s="39"/>
      <c r="H6" s="104"/>
    </row>
    <row r="8" spans="1:9">
      <c r="A8" s="1" t="s">
        <v>1</v>
      </c>
      <c r="B8" s="32" t="s">
        <v>116</v>
      </c>
      <c r="C8" s="32"/>
      <c r="D8" s="68"/>
      <c r="E8" s="32"/>
    </row>
    <row r="9" spans="1:9">
      <c r="B9" s="61"/>
      <c r="C9" s="62"/>
      <c r="D9" s="69" t="s">
        <v>0</v>
      </c>
      <c r="E9" s="144">
        <v>2018</v>
      </c>
      <c r="F9" s="14">
        <v>2019</v>
      </c>
      <c r="G9" s="73">
        <v>2020</v>
      </c>
      <c r="H9" s="73">
        <v>2021</v>
      </c>
      <c r="I9" s="73">
        <v>2022</v>
      </c>
    </row>
    <row r="10" spans="1:9">
      <c r="B10" s="64" t="s">
        <v>58</v>
      </c>
      <c r="C10" s="65"/>
      <c r="D10" s="70" t="s">
        <v>59</v>
      </c>
      <c r="E10" s="71">
        <v>19</v>
      </c>
      <c r="F10" s="20">
        <v>23</v>
      </c>
      <c r="G10" s="19">
        <v>25</v>
      </c>
      <c r="H10" s="85">
        <v>27</v>
      </c>
      <c r="I10" s="142">
        <v>38</v>
      </c>
    </row>
    <row r="11" spans="1:9">
      <c r="B11" s="64" t="s">
        <v>39</v>
      </c>
      <c r="C11" s="65"/>
      <c r="D11" s="70" t="s">
        <v>6</v>
      </c>
      <c r="E11" s="71">
        <v>774</v>
      </c>
      <c r="F11" s="20">
        <v>1142</v>
      </c>
      <c r="G11" s="19">
        <v>980</v>
      </c>
      <c r="H11" s="85">
        <v>983</v>
      </c>
      <c r="I11" s="142">
        <v>1407</v>
      </c>
    </row>
    <row r="12" spans="1:9">
      <c r="B12" s="32" t="s">
        <v>62</v>
      </c>
      <c r="C12" s="32"/>
      <c r="D12" s="68"/>
      <c r="E12" s="32"/>
    </row>
    <row r="13" spans="1:9">
      <c r="B13" s="32"/>
      <c r="C13" s="32"/>
      <c r="D13" s="68"/>
      <c r="E13" s="32"/>
    </row>
    <row r="14" spans="1:9">
      <c r="B14" s="32"/>
      <c r="C14" s="32"/>
      <c r="D14" s="68"/>
      <c r="E14" s="32"/>
    </row>
    <row r="15" spans="1:9">
      <c r="A15" s="1" t="s">
        <v>1</v>
      </c>
      <c r="B15" s="32" t="s">
        <v>118</v>
      </c>
      <c r="C15" s="32"/>
      <c r="D15" s="68"/>
      <c r="E15" s="32"/>
    </row>
    <row r="16" spans="1:9">
      <c r="B16" s="61"/>
      <c r="C16" s="62"/>
      <c r="D16" s="69" t="s">
        <v>0</v>
      </c>
      <c r="E16" s="144">
        <v>2018</v>
      </c>
      <c r="F16" s="14">
        <v>2019</v>
      </c>
      <c r="G16" s="73">
        <v>2020</v>
      </c>
      <c r="H16" s="73">
        <v>2021</v>
      </c>
      <c r="I16" s="73">
        <v>2022</v>
      </c>
    </row>
    <row r="17" spans="1:9">
      <c r="B17" s="64" t="s">
        <v>58</v>
      </c>
      <c r="C17" s="65"/>
      <c r="D17" s="70" t="s">
        <v>60</v>
      </c>
      <c r="E17" s="71">
        <v>33</v>
      </c>
      <c r="F17" s="20">
        <v>53</v>
      </c>
      <c r="G17" s="19">
        <v>1</v>
      </c>
      <c r="H17" s="85">
        <v>26</v>
      </c>
      <c r="I17" s="85">
        <v>18</v>
      </c>
    </row>
    <row r="18" spans="1:9">
      <c r="B18" s="64" t="s">
        <v>39</v>
      </c>
      <c r="C18" s="65"/>
      <c r="D18" s="70" t="s">
        <v>6</v>
      </c>
      <c r="E18" s="71">
        <v>282</v>
      </c>
      <c r="F18" s="20">
        <v>588</v>
      </c>
      <c r="G18" s="19">
        <v>270</v>
      </c>
      <c r="H18" s="85">
        <v>2129</v>
      </c>
      <c r="I18" s="85">
        <v>1098</v>
      </c>
    </row>
    <row r="19" spans="1:9">
      <c r="B19" s="72" t="s">
        <v>134</v>
      </c>
      <c r="C19" s="32"/>
      <c r="D19" s="68"/>
      <c r="E19" s="72"/>
      <c r="F19" s="39"/>
      <c r="G19" s="39"/>
    </row>
    <row r="20" spans="1:9">
      <c r="B20" s="96"/>
      <c r="C20" s="32"/>
      <c r="D20" s="68"/>
      <c r="E20" s="72"/>
      <c r="F20" s="39"/>
      <c r="G20" s="39"/>
    </row>
    <row r="22" spans="1:9">
      <c r="A22" s="1" t="s">
        <v>1</v>
      </c>
      <c r="B22" s="94" t="s">
        <v>117</v>
      </c>
      <c r="C22" s="32"/>
      <c r="D22" s="68"/>
      <c r="E22" s="32"/>
    </row>
    <row r="23" spans="1:9">
      <c r="B23" s="61"/>
      <c r="C23" s="62"/>
      <c r="D23" s="69" t="s">
        <v>0</v>
      </c>
      <c r="E23" s="144">
        <v>2018</v>
      </c>
      <c r="F23" s="14">
        <v>2019</v>
      </c>
      <c r="G23" s="73">
        <v>2020</v>
      </c>
      <c r="H23" s="73">
        <v>2021</v>
      </c>
      <c r="I23" s="73">
        <v>2022</v>
      </c>
    </row>
    <row r="24" spans="1:9">
      <c r="B24" s="64" t="s">
        <v>57</v>
      </c>
      <c r="C24" s="65"/>
      <c r="D24" s="70" t="s">
        <v>38</v>
      </c>
      <c r="E24" s="71">
        <v>23</v>
      </c>
      <c r="F24" s="20">
        <v>21</v>
      </c>
      <c r="G24" s="48" t="s">
        <v>22</v>
      </c>
      <c r="H24" s="117" t="s">
        <v>43</v>
      </c>
      <c r="I24" s="117">
        <v>9</v>
      </c>
    </row>
    <row r="25" spans="1:9">
      <c r="B25" s="64" t="s">
        <v>39</v>
      </c>
      <c r="C25" s="65"/>
      <c r="D25" s="70" t="s">
        <v>6</v>
      </c>
      <c r="E25" s="71">
        <v>2398</v>
      </c>
      <c r="F25" s="20">
        <v>2196</v>
      </c>
      <c r="G25" s="19">
        <v>7773</v>
      </c>
      <c r="H25" s="85">
        <v>10376</v>
      </c>
      <c r="I25" s="85">
        <v>8999</v>
      </c>
    </row>
    <row r="26" spans="1:9">
      <c r="B26" s="32" t="s">
        <v>45</v>
      </c>
      <c r="C26" s="32"/>
      <c r="D26" s="68"/>
      <c r="E26" s="32"/>
      <c r="F26" s="32"/>
      <c r="G26" s="32"/>
    </row>
    <row r="27" spans="1:9">
      <c r="B27" s="32" t="s">
        <v>112</v>
      </c>
      <c r="C27" s="32"/>
      <c r="D27" s="68"/>
      <c r="E27" s="32"/>
      <c r="F27" s="32"/>
      <c r="G27" s="32"/>
    </row>
    <row r="28" spans="1:9">
      <c r="B28" s="2" t="s">
        <v>139</v>
      </c>
      <c r="C28" s="32"/>
      <c r="D28" s="68"/>
      <c r="E28" s="32"/>
      <c r="F28" s="32"/>
      <c r="G28" s="32"/>
    </row>
    <row r="30" spans="1:9" ht="18" customHeight="1">
      <c r="A30" s="1" t="s">
        <v>1</v>
      </c>
      <c r="B30" s="94" t="s">
        <v>80</v>
      </c>
      <c r="C30" s="32"/>
      <c r="D30" s="68"/>
      <c r="E30" s="32"/>
      <c r="F30" s="32"/>
      <c r="G30" s="32"/>
    </row>
    <row r="31" spans="1:9">
      <c r="B31" s="61"/>
      <c r="C31" s="62"/>
      <c r="D31" s="69" t="s">
        <v>0</v>
      </c>
      <c r="E31" s="144">
        <v>2018</v>
      </c>
      <c r="F31" s="14">
        <v>2019</v>
      </c>
      <c r="G31" s="73">
        <v>2020</v>
      </c>
      <c r="H31" s="73">
        <v>2021</v>
      </c>
      <c r="I31" s="73">
        <v>2022</v>
      </c>
    </row>
    <row r="32" spans="1:9">
      <c r="B32" s="64" t="s">
        <v>40</v>
      </c>
      <c r="C32" s="65"/>
      <c r="D32" s="70" t="s">
        <v>41</v>
      </c>
      <c r="E32" s="71">
        <v>14593</v>
      </c>
      <c r="F32" s="20">
        <v>12813</v>
      </c>
      <c r="G32" s="48">
        <v>9741</v>
      </c>
      <c r="H32" s="117">
        <v>8895</v>
      </c>
      <c r="I32" s="117">
        <v>8123</v>
      </c>
    </row>
    <row r="33" spans="1:7">
      <c r="B33" s="32" t="s">
        <v>75</v>
      </c>
    </row>
    <row r="34" spans="1:7">
      <c r="B34" s="32"/>
    </row>
    <row r="35" spans="1:7">
      <c r="B35" s="32"/>
    </row>
    <row r="36" spans="1:7">
      <c r="A36" s="1" t="s">
        <v>1</v>
      </c>
      <c r="B36" s="94" t="s">
        <v>84</v>
      </c>
      <c r="C36" s="32"/>
      <c r="D36" s="68"/>
      <c r="E36" s="32"/>
      <c r="F36" s="32"/>
      <c r="G36" s="32"/>
    </row>
    <row r="37" spans="1:7">
      <c r="B37" s="61"/>
      <c r="C37" s="62"/>
      <c r="D37" s="91" t="s">
        <v>0</v>
      </c>
      <c r="E37" s="73">
        <v>2021</v>
      </c>
      <c r="F37" s="73">
        <v>2022</v>
      </c>
    </row>
    <row r="38" spans="1:7">
      <c r="B38" s="64" t="s">
        <v>57</v>
      </c>
      <c r="C38" s="65"/>
      <c r="D38" s="92" t="s">
        <v>38</v>
      </c>
      <c r="E38" s="117">
        <v>42</v>
      </c>
      <c r="F38" s="117">
        <v>143</v>
      </c>
    </row>
    <row r="39" spans="1:7">
      <c r="B39" s="64" t="s">
        <v>39</v>
      </c>
      <c r="C39" s="65"/>
      <c r="D39" s="92" t="s">
        <v>6</v>
      </c>
      <c r="E39" s="85">
        <v>520</v>
      </c>
      <c r="F39" s="85">
        <v>3411</v>
      </c>
    </row>
    <row r="40" spans="1:7">
      <c r="B40" s="32" t="s">
        <v>85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6"/>
  <sheetViews>
    <sheetView showGridLines="0" zoomScaleNormal="100" workbookViewId="0">
      <selection activeCell="F49" sqref="F49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8.5" style="3" customWidth="1"/>
    <col min="5" max="5" width="13.1640625" style="3" customWidth="1"/>
    <col min="6" max="8" width="12.6640625" style="2" customWidth="1"/>
    <col min="9" max="16384" width="8.6640625" style="2"/>
  </cols>
  <sheetData>
    <row r="2" spans="1:8">
      <c r="A2" s="1" t="s">
        <v>1</v>
      </c>
      <c r="B2" s="32" t="s">
        <v>98</v>
      </c>
      <c r="C2" s="32"/>
      <c r="D2" s="68"/>
      <c r="E2" s="68"/>
      <c r="F2" s="32"/>
      <c r="G2" s="32"/>
      <c r="H2" s="32"/>
    </row>
    <row r="3" spans="1:8">
      <c r="B3" s="61"/>
      <c r="C3" s="62"/>
      <c r="D3" s="69" t="s">
        <v>0</v>
      </c>
      <c r="E3" s="76">
        <v>2020</v>
      </c>
      <c r="F3" s="73">
        <v>2021</v>
      </c>
      <c r="G3" s="73">
        <v>2022</v>
      </c>
    </row>
    <row r="4" spans="1:8">
      <c r="B4" s="64" t="s">
        <v>99</v>
      </c>
      <c r="C4" s="65"/>
      <c r="D4" s="70" t="s">
        <v>100</v>
      </c>
      <c r="E4" s="58">
        <v>105000</v>
      </c>
      <c r="F4" s="85">
        <v>70000</v>
      </c>
      <c r="G4" s="85">
        <v>89000</v>
      </c>
    </row>
    <row r="5" spans="1:8">
      <c r="B5" s="32"/>
      <c r="C5" s="32"/>
      <c r="D5" s="68"/>
      <c r="E5" s="104"/>
      <c r="F5" s="104"/>
    </row>
    <row r="6" spans="1:8">
      <c r="B6" s="95"/>
      <c r="C6" s="32"/>
      <c r="D6" s="68"/>
      <c r="E6" s="68"/>
      <c r="F6" s="39"/>
    </row>
    <row r="7" spans="1:8">
      <c r="A7" s="1" t="s">
        <v>1</v>
      </c>
      <c r="B7" s="2" t="s">
        <v>91</v>
      </c>
    </row>
    <row r="8" spans="1:8">
      <c r="B8" s="61"/>
      <c r="C8" s="62"/>
      <c r="D8" s="91" t="s">
        <v>0</v>
      </c>
      <c r="E8" s="74">
        <v>2021</v>
      </c>
      <c r="F8" s="75">
        <v>2022</v>
      </c>
      <c r="G8" s="76">
        <v>2030</v>
      </c>
    </row>
    <row r="9" spans="1:8">
      <c r="B9" s="61"/>
      <c r="C9" s="62"/>
      <c r="D9" s="8"/>
      <c r="E9" s="128" t="s">
        <v>46</v>
      </c>
      <c r="F9" s="79" t="s">
        <v>137</v>
      </c>
      <c r="G9" s="76" t="s">
        <v>47</v>
      </c>
    </row>
    <row r="10" spans="1:8">
      <c r="B10" s="64" t="s">
        <v>93</v>
      </c>
      <c r="C10" s="65"/>
      <c r="D10" s="92" t="s">
        <v>92</v>
      </c>
      <c r="E10" s="140">
        <v>0.9</v>
      </c>
      <c r="F10" s="161">
        <v>1</v>
      </c>
      <c r="G10" s="141">
        <v>1</v>
      </c>
    </row>
    <row r="11" spans="1:8">
      <c r="B11" s="2" t="s">
        <v>140</v>
      </c>
    </row>
    <row r="36" spans="2:2">
      <c r="B36" s="95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6"/>
  <sheetViews>
    <sheetView showGridLines="0" topLeftCell="A170" zoomScaleNormal="100" workbookViewId="0">
      <selection activeCell="H12" sqref="H12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8.5" style="3" customWidth="1"/>
    <col min="5" max="10" width="12.6640625" style="2" customWidth="1"/>
    <col min="11" max="16384" width="8.6640625" style="2"/>
  </cols>
  <sheetData>
    <row r="2" spans="1:9">
      <c r="A2" s="1" t="s">
        <v>1</v>
      </c>
      <c r="B2" s="32" t="s">
        <v>119</v>
      </c>
      <c r="C2" s="32"/>
      <c r="D2" s="68"/>
      <c r="E2" s="32"/>
      <c r="F2" s="32"/>
      <c r="G2" s="32"/>
    </row>
    <row r="3" spans="1:9">
      <c r="B3" s="61"/>
      <c r="C3" s="62"/>
      <c r="D3" s="91" t="s">
        <v>0</v>
      </c>
      <c r="E3" s="73">
        <v>2021</v>
      </c>
      <c r="F3" s="73">
        <v>2022</v>
      </c>
    </row>
    <row r="4" spans="1:9">
      <c r="B4" s="64" t="s">
        <v>36</v>
      </c>
      <c r="C4" s="65"/>
      <c r="D4" s="92" t="s">
        <v>38</v>
      </c>
      <c r="E4" s="85">
        <v>80</v>
      </c>
      <c r="F4" s="85">
        <v>100</v>
      </c>
    </row>
    <row r="5" spans="1:9">
      <c r="B5" s="64" t="s">
        <v>39</v>
      </c>
      <c r="C5" s="65"/>
      <c r="D5" s="92" t="s">
        <v>6</v>
      </c>
      <c r="E5" s="85">
        <v>8600</v>
      </c>
      <c r="F5" s="85">
        <v>7000</v>
      </c>
    </row>
    <row r="6" spans="1:9">
      <c r="B6" s="32"/>
      <c r="C6" s="32"/>
      <c r="D6" s="68"/>
      <c r="E6" s="72"/>
      <c r="F6" s="72"/>
      <c r="G6" s="72"/>
      <c r="H6" s="39"/>
      <c r="I6" s="39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13"/>
  <sheetViews>
    <sheetView showGridLines="0" zoomScaleNormal="100" workbookViewId="0">
      <selection activeCell="G11" sqref="G11"/>
    </sheetView>
  </sheetViews>
  <sheetFormatPr baseColWidth="10" defaultColWidth="8.832031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12.5" style="3" customWidth="1"/>
    <col min="5" max="10" width="12.83203125" style="2" customWidth="1"/>
    <col min="11" max="16384" width="8.83203125" style="2"/>
  </cols>
  <sheetData>
    <row r="2" spans="1:9">
      <c r="A2" s="1" t="s">
        <v>1</v>
      </c>
      <c r="B2" s="32" t="s">
        <v>120</v>
      </c>
    </row>
    <row r="3" spans="1:9">
      <c r="B3" s="4"/>
      <c r="C3" s="5"/>
      <c r="D3" s="75" t="s">
        <v>0</v>
      </c>
      <c r="E3" s="73">
        <v>2018</v>
      </c>
      <c r="F3" s="14">
        <v>2019</v>
      </c>
      <c r="G3" s="73">
        <v>2020</v>
      </c>
      <c r="H3" s="73">
        <v>2021</v>
      </c>
      <c r="I3" s="73">
        <v>2022</v>
      </c>
    </row>
    <row r="4" spans="1:9">
      <c r="B4" s="6" t="s">
        <v>39</v>
      </c>
      <c r="C4" s="7"/>
      <c r="D4" s="135" t="s">
        <v>6</v>
      </c>
      <c r="E4" s="19">
        <v>1378</v>
      </c>
      <c r="F4" s="20">
        <v>1052</v>
      </c>
      <c r="G4" s="19">
        <v>6185</v>
      </c>
      <c r="H4" s="85">
        <v>5051</v>
      </c>
      <c r="I4" s="85">
        <v>4090</v>
      </c>
    </row>
    <row r="7" spans="1:9">
      <c r="A7" s="1" t="s">
        <v>1</v>
      </c>
      <c r="B7" s="2" t="s">
        <v>138</v>
      </c>
    </row>
    <row r="8" spans="1:9">
      <c r="B8" s="4"/>
      <c r="C8" s="87"/>
      <c r="D8" s="76" t="s">
        <v>44</v>
      </c>
      <c r="E8" s="40"/>
    </row>
    <row r="9" spans="1:9">
      <c r="B9" s="6" t="s">
        <v>48</v>
      </c>
      <c r="C9" s="88"/>
      <c r="D9" s="162">
        <v>0.53</v>
      </c>
      <c r="E9" s="59"/>
    </row>
    <row r="10" spans="1:9">
      <c r="B10" s="6" t="s">
        <v>49</v>
      </c>
      <c r="C10" s="88"/>
      <c r="D10" s="162">
        <v>0.36</v>
      </c>
      <c r="E10" s="59"/>
    </row>
    <row r="11" spans="1:9">
      <c r="B11" s="6" t="s">
        <v>50</v>
      </c>
      <c r="C11" s="88"/>
      <c r="D11" s="162">
        <v>0.06</v>
      </c>
      <c r="E11" s="59"/>
    </row>
    <row r="12" spans="1:9">
      <c r="B12" s="6" t="s">
        <v>51</v>
      </c>
      <c r="C12" s="88"/>
      <c r="D12" s="162">
        <v>0.03</v>
      </c>
      <c r="E12" s="59"/>
    </row>
    <row r="13" spans="1:9">
      <c r="B13" s="6" t="s">
        <v>52</v>
      </c>
      <c r="C13" s="88"/>
      <c r="D13" s="162">
        <v>0.02</v>
      </c>
      <c r="E13" s="59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7"/>
  <sheetViews>
    <sheetView showGridLines="0" zoomScaleNormal="100" workbookViewId="0">
      <selection activeCell="I26" sqref="I26"/>
    </sheetView>
  </sheetViews>
  <sheetFormatPr baseColWidth="10" defaultColWidth="8.6640625" defaultRowHeight="16"/>
  <cols>
    <col min="1" max="1" width="5.6640625" style="1" customWidth="1"/>
    <col min="2" max="2" width="6.33203125" style="2" customWidth="1"/>
    <col min="3" max="3" width="18.1640625" style="2" customWidth="1"/>
    <col min="4" max="4" width="8.5" style="3" customWidth="1"/>
    <col min="5" max="11" width="12.6640625" style="2" customWidth="1"/>
    <col min="12" max="16384" width="8.6640625" style="2"/>
  </cols>
  <sheetData>
    <row r="2" spans="1:10">
      <c r="A2" s="1" t="s">
        <v>1</v>
      </c>
      <c r="B2" s="32" t="s">
        <v>127</v>
      </c>
    </row>
    <row r="3" spans="1:10">
      <c r="B3" s="173"/>
      <c r="C3" s="174"/>
      <c r="D3" s="8" t="s">
        <v>0</v>
      </c>
      <c r="E3" s="14">
        <v>2018</v>
      </c>
      <c r="F3" s="14">
        <v>2019</v>
      </c>
      <c r="G3" s="73">
        <v>2020</v>
      </c>
      <c r="H3" s="74">
        <v>2021</v>
      </c>
      <c r="I3" s="75">
        <v>2022</v>
      </c>
      <c r="J3" s="76">
        <v>2030</v>
      </c>
    </row>
    <row r="4" spans="1:10">
      <c r="B4" s="175"/>
      <c r="C4" s="176"/>
      <c r="D4" s="8"/>
      <c r="E4" s="14" t="s">
        <v>79</v>
      </c>
      <c r="F4" s="73" t="s">
        <v>79</v>
      </c>
      <c r="G4" s="73" t="s">
        <v>79</v>
      </c>
      <c r="H4" s="74" t="s">
        <v>79</v>
      </c>
      <c r="I4" s="75" t="s">
        <v>135</v>
      </c>
      <c r="J4" s="76" t="s">
        <v>47</v>
      </c>
    </row>
    <row r="5" spans="1:10">
      <c r="B5" s="64" t="s">
        <v>113</v>
      </c>
      <c r="C5" s="7"/>
      <c r="D5" s="10" t="s">
        <v>25</v>
      </c>
      <c r="E5" s="28">
        <v>25</v>
      </c>
      <c r="F5" s="28">
        <v>32</v>
      </c>
      <c r="G5" s="117">
        <v>85</v>
      </c>
      <c r="H5" s="118">
        <v>100</v>
      </c>
      <c r="I5" s="163">
        <v>93</v>
      </c>
      <c r="J5" s="93">
        <v>1</v>
      </c>
    </row>
    <row r="6" spans="1:10">
      <c r="B6" s="32" t="s">
        <v>142</v>
      </c>
    </row>
    <row r="8" spans="1:10">
      <c r="A8" s="1" t="s">
        <v>1</v>
      </c>
      <c r="B8" s="32" t="s">
        <v>73</v>
      </c>
    </row>
    <row r="9" spans="1:10">
      <c r="B9" s="61"/>
      <c r="C9" s="5"/>
      <c r="D9" s="8" t="s">
        <v>0</v>
      </c>
      <c r="E9" s="14">
        <v>2018</v>
      </c>
      <c r="F9" s="14">
        <v>2019</v>
      </c>
      <c r="G9" s="73">
        <v>2020</v>
      </c>
      <c r="H9" s="73">
        <v>2021</v>
      </c>
      <c r="I9" s="73">
        <v>2022</v>
      </c>
    </row>
    <row r="10" spans="1:10">
      <c r="B10" s="64" t="s">
        <v>37</v>
      </c>
      <c r="C10" s="7"/>
      <c r="D10" s="10" t="s">
        <v>42</v>
      </c>
      <c r="E10" s="20">
        <v>20</v>
      </c>
      <c r="F10" s="20">
        <v>24</v>
      </c>
      <c r="G10" s="48" t="s">
        <v>43</v>
      </c>
      <c r="H10" s="117">
        <v>90</v>
      </c>
      <c r="I10" s="117">
        <v>89</v>
      </c>
    </row>
    <row r="11" spans="1:10">
      <c r="B11" s="32" t="s">
        <v>63</v>
      </c>
    </row>
    <row r="12" spans="1:10">
      <c r="B12" s="32" t="s">
        <v>141</v>
      </c>
    </row>
    <row r="13" spans="1:10">
      <c r="B13" s="32"/>
    </row>
    <row r="15" spans="1:10">
      <c r="I15" s="51"/>
    </row>
    <row r="16" spans="1:10">
      <c r="I16" s="51"/>
    </row>
    <row r="17" spans="9:9">
      <c r="I17" s="51"/>
    </row>
  </sheetData>
  <mergeCells count="1">
    <mergeCell ref="B3:C4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6C47BC2864E4281B123A8E51DE211" ma:contentTypeVersion="13" ma:contentTypeDescription="Create a new document." ma:contentTypeScope="" ma:versionID="b5a412a880e8c57b14c138e70e475b71">
  <xsd:schema xmlns:xsd="http://www.w3.org/2001/XMLSchema" xmlns:xs="http://www.w3.org/2001/XMLSchema" xmlns:p="http://schemas.microsoft.com/office/2006/metadata/properties" xmlns:ns2="8a38d60e-23a0-4bef-867a-abfacba11690" xmlns:ns3="e94030ef-eb8c-4b2b-b582-f4ffa4f74d18" targetNamespace="http://schemas.microsoft.com/office/2006/metadata/properties" ma:root="true" ma:fieldsID="54febc4ad71d121c125db4d39dbba349" ns2:_="" ns3:_="">
    <xsd:import namespace="8a38d60e-23a0-4bef-867a-abfacba11690"/>
    <xsd:import namespace="e94030ef-eb8c-4b2b-b582-f4ffa4f74d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8d60e-23a0-4bef-867a-abfacba116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030ef-eb8c-4b2b-b582-f4ffa4f74d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2D48D-BC4C-4C47-AA0D-83FF32636A4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94030ef-eb8c-4b2b-b582-f4ffa4f74d18"/>
    <ds:schemaRef ds:uri="http://purl.org/dc/dcmitype/"/>
    <ds:schemaRef ds:uri="8a38d60e-23a0-4bef-867a-abfacba116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D946DA-F7B2-4062-B717-586E42D38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7E013-8175-45B4-99EF-74B71ED81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38d60e-23a0-4bef-867a-abfacba11690"/>
    <ds:schemaRef ds:uri="e94030ef-eb8c-4b2b-b582-f4ffa4f74d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D&amp;I </vt:lpstr>
      <vt:lpstr>ワーク・ライフ・バランス・働き方</vt:lpstr>
      <vt:lpstr>人財育成</vt:lpstr>
      <vt:lpstr>労働安全衛生</vt:lpstr>
      <vt:lpstr>次世代成長支援 </vt:lpstr>
      <vt:lpstr>地域への取り組み</vt:lpstr>
      <vt:lpstr>健康増進に関する事業</vt:lpstr>
      <vt:lpstr>お客さま満足度</vt:lpstr>
      <vt:lpstr>品質管理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2022-04-14T02:25:13Z</dcterms:created>
  <dcterms:modified xsi:type="dcterms:W3CDTF">2024-03-18T07:05:47Z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0x0101000976C47BC2864E4281B123A8E51DE211</vt:lpwstr>
  </property>
  <property fmtid="{D5CDD505-2E9C-101B-9397-08002B2CF9AE}" pid="4" name="SV_HIDDEN_GRID_QUERY_LIST_4F35BF76-6C0D-4D9B-82B2-816C12CF3733">
    <vt:lpwstr>empty_477D106A-C0D6-4607-AEBD-E2C9D60EA279</vt:lpwstr>
  </property>
</Properties>
</file>